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30" activeTab="0"/>
  </bookViews>
  <sheets>
    <sheet name="Лист1" sheetId="1" r:id="rId1"/>
  </sheets>
  <definedNames>
    <definedName name="Excel_BuiltIn_Print_Area_1">'Лист1'!$A$5:$I$217</definedName>
    <definedName name="Excel_BuiltIn_Print_Titles_1">'Лист1'!$7:$10</definedName>
  </definedNames>
  <calcPr fullCalcOnLoad="1"/>
</workbook>
</file>

<file path=xl/sharedStrings.xml><?xml version="1.0" encoding="utf-8"?>
<sst xmlns="http://schemas.openxmlformats.org/spreadsheetml/2006/main" count="396" uniqueCount="223">
  <si>
    <t>Показатели</t>
  </si>
  <si>
    <t>Единица измерения</t>
  </si>
  <si>
    <t>прогноз</t>
  </si>
  <si>
    <t>единиц</t>
  </si>
  <si>
    <t>Площадь сельскохозяйственных земель, всего</t>
  </si>
  <si>
    <t>га</t>
  </si>
  <si>
    <t xml:space="preserve">в том числе: </t>
  </si>
  <si>
    <t>в сельскохозяйственных предприятиях</t>
  </si>
  <si>
    <t>в крестьянских (фермерских) хозяйствах</t>
  </si>
  <si>
    <t>в хозяйствах населения</t>
  </si>
  <si>
    <t>в том числе:</t>
  </si>
  <si>
    <t>км</t>
  </si>
  <si>
    <t>Число индивидуальных предпринимателей (физических лиц, действующих без образования юридического лица)</t>
  </si>
  <si>
    <t xml:space="preserve">   в том числе:</t>
  </si>
  <si>
    <t>Доходы</t>
  </si>
  <si>
    <t>из них:</t>
  </si>
  <si>
    <t>налог на доходы физических лиц</t>
  </si>
  <si>
    <t xml:space="preserve">Неналоговые доходы </t>
  </si>
  <si>
    <t>Прочие  доходы</t>
  </si>
  <si>
    <t xml:space="preserve">Сальдо взаимоотношений с другими уровнями власти </t>
  </si>
  <si>
    <t xml:space="preserve">         из них:</t>
  </si>
  <si>
    <t>Всего доходов</t>
  </si>
  <si>
    <t>Расходы</t>
  </si>
  <si>
    <t xml:space="preserve">    из них за счет:</t>
  </si>
  <si>
    <t xml:space="preserve">      средств бюджета области</t>
  </si>
  <si>
    <t xml:space="preserve">      образование</t>
  </si>
  <si>
    <t xml:space="preserve">      культура, искусство, средства массовой информации</t>
  </si>
  <si>
    <t xml:space="preserve">      здравоохранение и физкультура</t>
  </si>
  <si>
    <t xml:space="preserve">      социальная политика</t>
  </si>
  <si>
    <t>Превышение доходов над расходами(+), или расходов над доходами(-)</t>
  </si>
  <si>
    <t>Источники покрытия дефицита - всего</t>
  </si>
  <si>
    <t xml:space="preserve">    внешние</t>
  </si>
  <si>
    <t>Среднегодовая численность работников органов местного самоуправления</t>
  </si>
  <si>
    <t>ед.</t>
  </si>
  <si>
    <t>Коммуникации</t>
  </si>
  <si>
    <t>Линии электропередач</t>
  </si>
  <si>
    <t>Водозаборные сооружения</t>
  </si>
  <si>
    <t>Очистные сооружения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</si>
  <si>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</si>
  <si>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</si>
  <si>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</si>
  <si>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</si>
  <si>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Социально-культурные мероприятия</t>
  </si>
  <si>
    <t>Национальная экономика</t>
  </si>
  <si>
    <t>Число сельских населенных пунктов</t>
  </si>
  <si>
    <t>Территория поселения</t>
  </si>
  <si>
    <t>1. Общие показатели</t>
  </si>
  <si>
    <t>Численность постоянного населения муниципального образования по состоянию на 01.01(начало года)</t>
  </si>
  <si>
    <t>чел</t>
  </si>
  <si>
    <t>2.Демография, труд и занятость</t>
  </si>
  <si>
    <t xml:space="preserve">3.Экономика </t>
  </si>
  <si>
    <t xml:space="preserve">3.1. Промышленное производство </t>
  </si>
  <si>
    <t xml:space="preserve">             КРС</t>
  </si>
  <si>
    <t>Общепит</t>
  </si>
  <si>
    <t>Торговля</t>
  </si>
  <si>
    <t>Автозаправочные станции</t>
  </si>
  <si>
    <t>Бытовое обслуживание</t>
  </si>
  <si>
    <t>Услуги связи</t>
  </si>
  <si>
    <t>Число телефонных аппаратов телефонной сети общего поьзования или имеющих на нее выход, всего</t>
  </si>
  <si>
    <t>Пунктов коллективного доступа сети Интернет</t>
  </si>
  <si>
    <t>ед</t>
  </si>
  <si>
    <t xml:space="preserve">4. Дорожное хозяйство и транспорт </t>
  </si>
  <si>
    <t xml:space="preserve">              козы</t>
  </si>
  <si>
    <t xml:space="preserve">             свиньи </t>
  </si>
  <si>
    <t xml:space="preserve">             овцы</t>
  </si>
  <si>
    <t xml:space="preserve">              птица</t>
  </si>
  <si>
    <t>Численность поголовья скота в КФХ:</t>
  </si>
  <si>
    <t>Численность поголовья скота в хозяйствах населения</t>
  </si>
  <si>
    <t>зерно</t>
  </si>
  <si>
    <t>картофель</t>
  </si>
  <si>
    <t>овощи</t>
  </si>
  <si>
    <t>мясо (в живом весе)</t>
  </si>
  <si>
    <t>молоко</t>
  </si>
  <si>
    <t xml:space="preserve">Таксофонов  </t>
  </si>
  <si>
    <t xml:space="preserve">Общая площадь жилищного фонда </t>
  </si>
  <si>
    <t>Число приватизированных жилых помещений</t>
  </si>
  <si>
    <t>Общая площадь приватизированного жилья</t>
  </si>
  <si>
    <t>Введено жилья</t>
  </si>
  <si>
    <t>Число семей улучшивших жилищные условия</t>
  </si>
  <si>
    <t>6. Коммунальное хозяйство</t>
  </si>
  <si>
    <t>3.3. Малое предпринимательство. Рынок товаров и услуг</t>
  </si>
  <si>
    <t>Уличные водоразборы</t>
  </si>
  <si>
    <t>7. Благоустройство</t>
  </si>
  <si>
    <t>Уличных светильников</t>
  </si>
  <si>
    <t>Контейнера для сбора ТБО</t>
  </si>
  <si>
    <t>Урны для мусора</t>
  </si>
  <si>
    <t>Количество полигонов для ТБО (свалок)</t>
  </si>
  <si>
    <t xml:space="preserve">Номерованных строений в населенных пунктах </t>
  </si>
  <si>
    <t>Общественных колодцев</t>
  </si>
  <si>
    <t>Содержание мест захоронений</t>
  </si>
  <si>
    <t>8. Противопожарная безопасность</t>
  </si>
  <si>
    <t xml:space="preserve">  в т.ч. оформленных в собственость поселения</t>
  </si>
  <si>
    <t xml:space="preserve">Противопожарных водоемов </t>
  </si>
  <si>
    <t>10. Правоохранительная деятельность</t>
  </si>
  <si>
    <t>Число опорных пунктов</t>
  </si>
  <si>
    <t>Справочно: столовые находящиеся на балансе учебных заведений и организаций</t>
  </si>
  <si>
    <t>11. Образование</t>
  </si>
  <si>
    <t>Число дошкольных учреждений</t>
  </si>
  <si>
    <t>Численность детей, посещающих дошкольные учреждения</t>
  </si>
  <si>
    <t>Численность педагогических работников дошкольных учреждений</t>
  </si>
  <si>
    <t>Число дневных общеобразовательных школ, всего</t>
  </si>
  <si>
    <t>Численность учащихся в общеобразовательных учреждениях</t>
  </si>
  <si>
    <t>Численность преподавателей общеобразовательных школ</t>
  </si>
  <si>
    <t>Количество пешеходных переходов, оснащенных дорожными знаками</t>
  </si>
  <si>
    <t>Общее протяжение освещенных частей улиц</t>
  </si>
  <si>
    <t>Остановок общественного транспорта</t>
  </si>
  <si>
    <t xml:space="preserve"> в т.ч. оборудованных </t>
  </si>
  <si>
    <t>12. Здравоохранение</t>
  </si>
  <si>
    <t>ФАП</t>
  </si>
  <si>
    <t>Численность врачей всех специальностей</t>
  </si>
  <si>
    <t>Численность среднего медицинского персонала</t>
  </si>
  <si>
    <t>Число мест в общеобразовательных школах</t>
  </si>
  <si>
    <t>Численность работающих в них</t>
  </si>
  <si>
    <t>Численность поголовья скота в сельхозорганизациях:</t>
  </si>
  <si>
    <t xml:space="preserve">             овцы </t>
  </si>
  <si>
    <t>Розничные рынки, ярмарки</t>
  </si>
  <si>
    <t>Количество объектов общественного питания</t>
  </si>
  <si>
    <t>Число объектов бытового обслуживания всего, в т.ч.</t>
  </si>
  <si>
    <t xml:space="preserve"> Улично-дорожная сеть поселения</t>
  </si>
  <si>
    <t>Котельные всего</t>
  </si>
  <si>
    <t>Протяженность тепловых и паровых сетей в двухтрубном исчислении</t>
  </si>
  <si>
    <t>Одиночное протяжение уличной водонапорной сети</t>
  </si>
  <si>
    <t>Одиночное протяжение уличной канализационной сети</t>
  </si>
  <si>
    <t xml:space="preserve">Одиночное протяжение уличной газовой сети </t>
  </si>
  <si>
    <t>Число мест в дошкольных учреждениях</t>
  </si>
  <si>
    <t>Дома культуры, клубы</t>
  </si>
  <si>
    <t>Массовые библиотеки</t>
  </si>
  <si>
    <t>Музеи</t>
  </si>
  <si>
    <t>Кружки для взрослых и детей по интересам</t>
  </si>
  <si>
    <t>Творческие коллективы</t>
  </si>
  <si>
    <t>Общественные объединения молодежи</t>
  </si>
  <si>
    <t>Детские игровые площадки</t>
  </si>
  <si>
    <t xml:space="preserve">Спортивные сооружения </t>
  </si>
  <si>
    <t>Число детских и подростковых физкультурно-спортивных клубов</t>
  </si>
  <si>
    <t xml:space="preserve">Количество массовых мероприятий, включенных в районный  календарь массовых мероприятий (культура,  спорт, туризм) </t>
  </si>
  <si>
    <t>в т.ч. индивидуального</t>
  </si>
  <si>
    <t>Установлено дорожных знаков</t>
  </si>
  <si>
    <t>13. Культура, спорт</t>
  </si>
  <si>
    <t xml:space="preserve">5. Жилищное хозяйство </t>
  </si>
  <si>
    <t>15. Финансы</t>
  </si>
  <si>
    <t>единый сельскохозяйственный налог</t>
  </si>
  <si>
    <t>налог на имущество физических лиц</t>
  </si>
  <si>
    <t>Налоговые доходы</t>
  </si>
  <si>
    <t xml:space="preserve"> земельный налог </t>
  </si>
  <si>
    <t>налог на транспорт физических лиц</t>
  </si>
  <si>
    <t xml:space="preserve">Доходы от аренды земель </t>
  </si>
  <si>
    <t>Доходы от аренды муниципального имущества</t>
  </si>
  <si>
    <t xml:space="preserve">Доходы от продажи земель </t>
  </si>
  <si>
    <t xml:space="preserve">субсидии, перечисляемые в районный бюджет на решение вопросов местного значения межмуниципального характера </t>
  </si>
  <si>
    <t>субсидии, пречисляемые в бюджет области в фонд фин.поддержки поселений</t>
  </si>
  <si>
    <t>Средства, передаваемые в  бюджеты других уровней (-)</t>
  </si>
  <si>
    <t>Средства, поступающие из бюджетов других уровней (+)</t>
  </si>
  <si>
    <t>иные межбюджетные трансферты</t>
  </si>
  <si>
    <t xml:space="preserve">В том числе затраты на инвестиции </t>
  </si>
  <si>
    <t>Количество юридических лиц, зарегистрированных на территории поселения</t>
  </si>
  <si>
    <t xml:space="preserve">   внутренние</t>
  </si>
  <si>
    <t xml:space="preserve">      средств бюджета района</t>
  </si>
  <si>
    <t xml:space="preserve">    ремонт обуви</t>
  </si>
  <si>
    <t xml:space="preserve">    ремонт и пошив швейных изделий</t>
  </si>
  <si>
    <t xml:space="preserve">    ремонт и ТО бытовой радиоэлектронной аппаратуры, бытовых машин и приборов</t>
  </si>
  <si>
    <t xml:space="preserve">   ТО и ремонт транспортных средств</t>
  </si>
  <si>
    <t xml:space="preserve">   изготовление и ремонт мебели</t>
  </si>
  <si>
    <t xml:space="preserve">   ремонт и строительство жилья и др. построек</t>
  </si>
  <si>
    <t xml:space="preserve">    бань</t>
  </si>
  <si>
    <t xml:space="preserve">    парикмахерских</t>
  </si>
  <si>
    <t xml:space="preserve">    фотоателье</t>
  </si>
  <si>
    <t xml:space="preserve">    ритуальных</t>
  </si>
  <si>
    <t xml:space="preserve"> в т.ч. домашних</t>
  </si>
  <si>
    <t>гол</t>
  </si>
  <si>
    <t>тонн</t>
  </si>
  <si>
    <t>численность работающих в малом бизнесе</t>
  </si>
  <si>
    <t>кв.м.</t>
  </si>
  <si>
    <t>тыс.кв.м.</t>
  </si>
  <si>
    <t>в том числе муниципального</t>
  </si>
  <si>
    <t>тыс.руб</t>
  </si>
  <si>
    <t>Среднесписочная численность работников организаций - всего</t>
  </si>
  <si>
    <t>Количество крупных и средних промышленных предприятий</t>
  </si>
  <si>
    <t>Объем отгруженных товаров собственного производства, работ, услуг собственными силами</t>
  </si>
  <si>
    <t xml:space="preserve">Количество предприятий, занятых производством сельскохозяйственной продукции, состоящих на самостоятельном балансе - всего </t>
  </si>
  <si>
    <t xml:space="preserve">        в том числе:</t>
  </si>
  <si>
    <t xml:space="preserve">        крестьянские (фермерские) хозяйства</t>
  </si>
  <si>
    <t xml:space="preserve">        сельскохозяйственные организации</t>
  </si>
  <si>
    <t xml:space="preserve">Количество малых предприятий </t>
  </si>
  <si>
    <t>Количество объектов розничной торговли</t>
  </si>
  <si>
    <t>площадь торгового зала</t>
  </si>
  <si>
    <t xml:space="preserve">     количество торговых мест</t>
  </si>
  <si>
    <t xml:space="preserve">         площадь зала обслуживания посетителей</t>
  </si>
  <si>
    <t>Протяженность дорог общего пользования</t>
  </si>
  <si>
    <t>в т.ч. с твердым покрытием</t>
  </si>
  <si>
    <t>Количество зарегистрированных транспортных средств физических лиц</t>
  </si>
  <si>
    <t>Производство основных видов с/х продукции</t>
  </si>
  <si>
    <t>в том числе дороги с твердым покрытием</t>
  </si>
  <si>
    <t>Количество семей состоящих на учете на получение жилья и улучшение жилищных условий</t>
  </si>
  <si>
    <t>Численность работников в учреждениях культуры и спорта</t>
  </si>
  <si>
    <t>Итого расходов</t>
  </si>
  <si>
    <t xml:space="preserve">     бюджета поселения</t>
  </si>
  <si>
    <t>тыс. руб.</t>
  </si>
  <si>
    <t>чел.</t>
  </si>
  <si>
    <t>гол.</t>
  </si>
  <si>
    <t>кв. м</t>
  </si>
  <si>
    <t>тыс. кв.м</t>
  </si>
  <si>
    <t>Совокупный доход физических лиц</t>
  </si>
  <si>
    <t>Колличество семей, имеющих личное подсобнге хозяйство</t>
  </si>
  <si>
    <t>3.1. Сельское хозяйство</t>
  </si>
  <si>
    <t>шт</t>
  </si>
  <si>
    <t xml:space="preserve"> госпошлина</t>
  </si>
  <si>
    <t>Субвенции из других бюджетов Российской Федерации</t>
  </si>
  <si>
    <t>Межбюджетные трансферты</t>
  </si>
  <si>
    <t>дотации из районногои областного бюджета на выравнивание бюджетной обеспеченности поселения</t>
  </si>
  <si>
    <t>Национальная  оборона</t>
  </si>
  <si>
    <t>км.</t>
  </si>
  <si>
    <t>Прочие доходы от использования имущества</t>
  </si>
  <si>
    <t>Субсидии из других бюджетов бюджетной системы Российской Федерации</t>
  </si>
  <si>
    <t>Приложение к постановлению администрации</t>
  </si>
  <si>
    <t>акцизы по подакцизным товарам(продукции)</t>
  </si>
  <si>
    <t xml:space="preserve">МО Асерховское  </t>
  </si>
  <si>
    <t>от 09.11.2018 № 116/1</t>
  </si>
  <si>
    <t xml:space="preserve">Прогноз социально-экономического развития МО Асерховское </t>
  </si>
  <si>
    <t>2018 оценка</t>
  </si>
  <si>
    <t>2017 год</t>
  </si>
  <si>
    <t>0</t>
  </si>
  <si>
    <t>2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</si>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</sst>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</numFmts>
  <fonts count="54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 Cyr"/>
      <family val="0"/>
    </font>
    <font>
      <b/>
      <sz val="9"/>
      <name val="Times New Roman Cyr"/>
      <family val="1"/>
    </font>
    <font>
      <b/>
      <sz val="10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Alignment="1">
      <alignment horizontal="left"/>
    </xf>
    <xf numFmtId="0" fontId="3" fillId="0" borderId="14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 applyProtection="1">
      <alignment horizontal="left" vertical="center" indent="1"/>
      <protection/>
    </xf>
    <xf numFmtId="0" fontId="6" fillId="0" borderId="16" xfId="0" applyFont="1" applyFill="1" applyBorder="1" applyAlignment="1" applyProtection="1">
      <alignment horizontal="left" vertical="center" wrapText="1" indent="1"/>
      <protection/>
    </xf>
    <xf numFmtId="0" fontId="11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172" fontId="11" fillId="0" borderId="11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Fill="1" applyBorder="1" applyAlignment="1">
      <alignment/>
    </xf>
    <xf numFmtId="0" fontId="7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>
      <alignment wrapText="1"/>
    </xf>
    <xf numFmtId="0" fontId="8" fillId="0" borderId="17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left" vertical="center" wrapText="1" indent="1"/>
      <protection/>
    </xf>
    <xf numFmtId="0" fontId="14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>
      <alignment horizontal="left" indent="1"/>
    </xf>
    <xf numFmtId="0" fontId="12" fillId="0" borderId="17" xfId="0" applyFont="1" applyFill="1" applyBorder="1" applyAlignment="1">
      <alignment vertical="top" wrapText="1"/>
    </xf>
    <xf numFmtId="172" fontId="1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/>
    </xf>
    <xf numFmtId="172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 applyProtection="1">
      <alignment horizontal="center" vertical="center"/>
      <protection locked="0"/>
    </xf>
    <xf numFmtId="172" fontId="17" fillId="0" borderId="18" xfId="0" applyNumberFormat="1" applyFont="1" applyFill="1" applyBorder="1" applyAlignment="1" applyProtection="1">
      <alignment horizontal="center" vertical="center"/>
      <protection locked="0"/>
    </xf>
    <xf numFmtId="172" fontId="17" fillId="0" borderId="19" xfId="0" applyNumberFormat="1" applyFont="1" applyFill="1" applyBorder="1" applyAlignment="1" applyProtection="1">
      <alignment horizontal="center" vertical="center"/>
      <protection/>
    </xf>
    <xf numFmtId="172" fontId="18" fillId="0" borderId="0" xfId="0" applyNumberFormat="1" applyFont="1" applyFill="1" applyBorder="1" applyAlignment="1" applyProtection="1">
      <alignment horizontal="center" vertical="center"/>
      <protection locked="0"/>
    </xf>
    <xf numFmtId="172" fontId="17" fillId="0" borderId="20" xfId="0" applyNumberFormat="1" applyFont="1" applyFill="1" applyBorder="1" applyAlignment="1" applyProtection="1">
      <alignment horizontal="center" vertical="center"/>
      <protection locked="0"/>
    </xf>
    <xf numFmtId="172" fontId="18" fillId="0" borderId="19" xfId="0" applyNumberFormat="1" applyFont="1" applyFill="1" applyBorder="1" applyAlignment="1" applyProtection="1">
      <alignment horizontal="center" vertical="center"/>
      <protection locked="0"/>
    </xf>
    <xf numFmtId="172" fontId="17" fillId="0" borderId="21" xfId="0" applyNumberFormat="1" applyFont="1" applyFill="1" applyBorder="1" applyAlignment="1" applyProtection="1">
      <alignment horizontal="center" vertical="center"/>
      <protection locked="0"/>
    </xf>
    <xf numFmtId="172" fontId="17" fillId="0" borderId="19" xfId="0" applyNumberFormat="1" applyFont="1" applyFill="1" applyBorder="1" applyAlignment="1" applyProtection="1">
      <alignment horizontal="center" vertical="center"/>
      <protection locked="0"/>
    </xf>
    <xf numFmtId="172" fontId="17" fillId="0" borderId="0" xfId="0" applyNumberFormat="1" applyFont="1" applyFill="1" applyBorder="1" applyAlignment="1" applyProtection="1">
      <alignment horizontal="center" vertical="center"/>
      <protection locked="0"/>
    </xf>
    <xf numFmtId="172" fontId="17" fillId="0" borderId="18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7" fillId="0" borderId="20" xfId="0" applyNumberFormat="1" applyFont="1" applyFill="1" applyBorder="1" applyAlignment="1">
      <alignment horizontal="center" vertical="center"/>
    </xf>
    <xf numFmtId="172" fontId="17" fillId="0" borderId="19" xfId="0" applyNumberFormat="1" applyFont="1" applyFill="1" applyBorder="1" applyAlignment="1">
      <alignment horizontal="center" vertical="center"/>
    </xf>
    <xf numFmtId="172" fontId="18" fillId="0" borderId="22" xfId="0" applyNumberFormat="1" applyFont="1" applyFill="1" applyBorder="1" applyAlignment="1" applyProtection="1">
      <alignment horizontal="center" vertical="center"/>
      <protection locked="0"/>
    </xf>
    <xf numFmtId="172" fontId="18" fillId="0" borderId="11" xfId="0" applyNumberFormat="1" applyFont="1" applyFill="1" applyBorder="1" applyAlignment="1" applyProtection="1">
      <alignment horizontal="center" vertical="center"/>
      <protection locked="0"/>
    </xf>
    <xf numFmtId="172" fontId="18" fillId="0" borderId="23" xfId="0" applyNumberFormat="1" applyFont="1" applyFill="1" applyBorder="1" applyAlignment="1" applyProtection="1">
      <alignment horizontal="center" vertical="center"/>
      <protection locked="0"/>
    </xf>
    <xf numFmtId="1" fontId="17" fillId="0" borderId="18" xfId="0" applyNumberFormat="1" applyFont="1" applyFill="1" applyBorder="1" applyAlignment="1" applyProtection="1">
      <alignment horizontal="center" vertical="center"/>
      <protection locked="0"/>
    </xf>
    <xf numFmtId="172" fontId="17" fillId="0" borderId="21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 applyProtection="1">
      <alignment horizontal="center" vertical="center"/>
      <protection/>
    </xf>
    <xf numFmtId="172" fontId="18" fillId="0" borderId="19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172" fontId="17" fillId="0" borderId="26" xfId="0" applyNumberFormat="1" applyFont="1" applyFill="1" applyBorder="1" applyAlignment="1" applyProtection="1">
      <alignment horizontal="center" vertical="center"/>
      <protection/>
    </xf>
    <xf numFmtId="172" fontId="17" fillId="0" borderId="24" xfId="0" applyNumberFormat="1" applyFont="1" applyFill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 applyProtection="1">
      <alignment horizontal="center" vertical="center"/>
      <protection locked="0"/>
    </xf>
    <xf numFmtId="1" fontId="17" fillId="0" borderId="27" xfId="0" applyNumberFormat="1" applyFont="1" applyFill="1" applyBorder="1" applyAlignment="1" applyProtection="1">
      <alignment horizontal="center" vertical="center"/>
      <protection locked="0"/>
    </xf>
    <xf numFmtId="172" fontId="19" fillId="0" borderId="17" xfId="0" applyNumberFormat="1" applyFont="1" applyFill="1" applyBorder="1" applyAlignment="1" applyProtection="1">
      <alignment horizontal="center" vertical="center"/>
      <protection locked="0"/>
    </xf>
    <xf numFmtId="172" fontId="19" fillId="0" borderId="17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 applyProtection="1">
      <alignment horizontal="center" vertical="center"/>
      <protection locked="0"/>
    </xf>
    <xf numFmtId="2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2" fontId="17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1" fontId="17" fillId="0" borderId="30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 applyProtection="1">
      <alignment horizontal="center" vertical="center"/>
      <protection locked="0"/>
    </xf>
    <xf numFmtId="1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left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34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vertical="center" wrapText="1"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8"/>
  <sheetViews>
    <sheetView tabSelected="1" view="pageBreakPreview" zoomScaleNormal="12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426" sqref="A426"/>
      <selection pane="bottomRight" activeCell="K201" sqref="K201"/>
    </sheetView>
  </sheetViews>
  <sheetFormatPr defaultColWidth="9.00390625" defaultRowHeight="12.75"/>
  <cols>
    <col min="1" max="1" width="34.875" style="1" customWidth="1"/>
    <col min="2" max="2" width="10.25390625" style="2" customWidth="1"/>
    <col min="3" max="3" width="12.25390625" style="13" customWidth="1"/>
    <col min="4" max="4" width="10.375" style="9" customWidth="1"/>
    <col min="5" max="5" width="12.125" style="9" customWidth="1"/>
    <col min="6" max="6" width="0.12890625" style="9" customWidth="1"/>
    <col min="7" max="7" width="3.75390625" style="9" customWidth="1"/>
    <col min="8" max="8" width="9.00390625" style="10" customWidth="1"/>
    <col min="9" max="9" width="8.00390625" style="10" customWidth="1"/>
    <col min="10" max="16384" width="9.125" style="3" customWidth="1"/>
  </cols>
  <sheetData>
    <row r="1" spans="3:7" ht="12.75">
      <c r="C1" s="94" t="s">
        <v>213</v>
      </c>
      <c r="D1" s="94"/>
      <c r="E1" s="94"/>
      <c r="F1" s="94"/>
      <c r="G1" s="94"/>
    </row>
    <row r="2" spans="3:7" ht="12.75">
      <c r="C2" s="94" t="s">
        <v>215</v>
      </c>
      <c r="D2" s="95"/>
      <c r="E2" s="95"/>
      <c r="F2" s="95"/>
      <c r="G2" s="95"/>
    </row>
    <row r="3" spans="3:7" ht="12.75">
      <c r="C3" s="94" t="s">
        <v>216</v>
      </c>
      <c r="D3" s="95"/>
      <c r="E3" s="95"/>
      <c r="F3" s="95"/>
      <c r="G3" s="95"/>
    </row>
    <row r="4" spans="3:7" ht="12.75">
      <c r="C4" s="76"/>
      <c r="D4" s="77"/>
      <c r="E4" s="77"/>
      <c r="F4" s="77"/>
      <c r="G4" s="77"/>
    </row>
    <row r="5" spans="1:14" ht="14.25">
      <c r="A5" s="92" t="s">
        <v>217</v>
      </c>
      <c r="B5" s="93"/>
      <c r="C5" s="93"/>
      <c r="D5" s="93"/>
      <c r="E5" s="93"/>
      <c r="F5" s="93"/>
      <c r="G5" s="93"/>
      <c r="H5" s="93"/>
      <c r="I5" s="93"/>
      <c r="J5" s="6"/>
      <c r="K5" s="6"/>
      <c r="L5" s="6"/>
      <c r="M5" s="6"/>
      <c r="N5" s="6"/>
    </row>
    <row r="6" spans="4:31" ht="13.5" thickBot="1">
      <c r="D6" s="8"/>
      <c r="E6" s="8"/>
      <c r="F6" s="8"/>
      <c r="G6" s="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0" ht="15.75">
      <c r="A7" s="14" t="s">
        <v>0</v>
      </c>
      <c r="B7" s="90" t="s">
        <v>1</v>
      </c>
      <c r="C7" s="102" t="s">
        <v>219</v>
      </c>
      <c r="D7" s="99"/>
      <c r="E7" s="100"/>
      <c r="F7" s="100"/>
      <c r="G7" s="101"/>
      <c r="H7" s="15"/>
      <c r="I7" s="1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29" ht="16.5" customHeight="1" thickBot="1">
      <c r="A8" s="17"/>
      <c r="B8" s="91"/>
      <c r="C8" s="103"/>
      <c r="D8" s="104" t="s">
        <v>218</v>
      </c>
      <c r="E8" s="96" t="s">
        <v>2</v>
      </c>
      <c r="F8" s="97"/>
      <c r="G8" s="98"/>
      <c r="H8" s="16"/>
      <c r="I8" s="1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5.75">
      <c r="A9" s="17"/>
      <c r="B9" s="91"/>
      <c r="C9" s="103"/>
      <c r="D9" s="105"/>
      <c r="E9" s="79">
        <v>2019</v>
      </c>
      <c r="F9" s="66">
        <v>2012</v>
      </c>
      <c r="G9" s="83"/>
      <c r="H9" s="80"/>
      <c r="I9" s="1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30" s="4" customFormat="1" ht="16.5" thickBot="1">
      <c r="A10" s="18" t="s">
        <v>46</v>
      </c>
      <c r="B10" s="25"/>
      <c r="C10" s="88"/>
      <c r="D10" s="25"/>
      <c r="E10" s="25"/>
      <c r="F10" s="89"/>
      <c r="G10" s="82"/>
      <c r="H10" s="81"/>
      <c r="I10" s="1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1" ht="15">
      <c r="A11" s="24" t="s">
        <v>44</v>
      </c>
      <c r="B11" s="84"/>
      <c r="C11" s="85">
        <v>31</v>
      </c>
      <c r="D11" s="86">
        <v>31</v>
      </c>
      <c r="E11" s="87">
        <v>31</v>
      </c>
      <c r="F11" s="67"/>
      <c r="G11" s="68"/>
      <c r="H11" s="11"/>
      <c r="I11" s="1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">
      <c r="A12" s="24" t="s">
        <v>45</v>
      </c>
      <c r="B12" s="25" t="s">
        <v>5</v>
      </c>
      <c r="C12" s="43">
        <v>23101.1</v>
      </c>
      <c r="D12" s="45">
        <v>23101.1</v>
      </c>
      <c r="E12" s="44">
        <v>23101.1</v>
      </c>
      <c r="F12" s="47"/>
      <c r="G12" s="48"/>
      <c r="H12" s="40"/>
      <c r="I12" s="4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33.75">
      <c r="A13" s="24" t="s">
        <v>154</v>
      </c>
      <c r="B13" s="25" t="s">
        <v>60</v>
      </c>
      <c r="C13" s="69">
        <v>30</v>
      </c>
      <c r="D13" s="60">
        <v>32</v>
      </c>
      <c r="E13" s="70">
        <v>30</v>
      </c>
      <c r="F13" s="49"/>
      <c r="G13" s="50"/>
      <c r="H13" s="40"/>
      <c r="I13" s="4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31.5">
      <c r="A14" s="26" t="s">
        <v>49</v>
      </c>
      <c r="B14" s="25"/>
      <c r="C14" s="43"/>
      <c r="D14" s="45"/>
      <c r="E14" s="44"/>
      <c r="F14" s="47"/>
      <c r="G14" s="48"/>
      <c r="H14" s="40"/>
      <c r="I14" s="4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33.75">
      <c r="A15" s="24" t="s">
        <v>47</v>
      </c>
      <c r="B15" s="25" t="s">
        <v>197</v>
      </c>
      <c r="C15" s="44">
        <v>1742</v>
      </c>
      <c r="D15" s="45">
        <v>1765</v>
      </c>
      <c r="E15" s="44">
        <v>1460</v>
      </c>
      <c r="F15" s="46"/>
      <c r="G15" s="78"/>
      <c r="H15" s="11"/>
      <c r="I15" s="1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2.5">
      <c r="A16" s="24" t="s">
        <v>175</v>
      </c>
      <c r="B16" s="25" t="s">
        <v>48</v>
      </c>
      <c r="C16" s="70">
        <v>415</v>
      </c>
      <c r="D16" s="60">
        <v>430</v>
      </c>
      <c r="E16" s="70">
        <v>395</v>
      </c>
      <c r="F16" s="47"/>
      <c r="G16" s="48"/>
      <c r="H16" s="40"/>
      <c r="I16" s="4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5">
      <c r="A17" s="24" t="s">
        <v>201</v>
      </c>
      <c r="B17" s="25" t="s">
        <v>196</v>
      </c>
      <c r="C17" s="70">
        <v>43797</v>
      </c>
      <c r="D17" s="60">
        <v>44569</v>
      </c>
      <c r="E17" s="70">
        <v>63277</v>
      </c>
      <c r="F17" s="51"/>
      <c r="G17" s="65"/>
      <c r="H17" s="40"/>
      <c r="I17" s="4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5" customFormat="1" ht="22.5">
      <c r="A18" s="24" t="s">
        <v>32</v>
      </c>
      <c r="B18" s="27" t="s">
        <v>197</v>
      </c>
      <c r="C18" s="69">
        <v>5</v>
      </c>
      <c r="D18" s="60">
        <v>3</v>
      </c>
      <c r="E18" s="70">
        <v>6</v>
      </c>
      <c r="F18" s="52"/>
      <c r="G18" s="48"/>
      <c r="H18" s="40"/>
      <c r="I18" s="4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9" s="6" customFormat="1" ht="14.25" customHeight="1">
      <c r="A19" s="26" t="s">
        <v>50</v>
      </c>
      <c r="B19" s="25"/>
      <c r="C19" s="43"/>
      <c r="D19" s="53"/>
      <c r="E19" s="43"/>
      <c r="F19" s="51"/>
      <c r="G19" s="50"/>
      <c r="H19" s="40"/>
      <c r="I19" s="40"/>
    </row>
    <row r="20" spans="1:9" s="6" customFormat="1" ht="0.75" customHeight="1" hidden="1">
      <c r="A20" s="28" t="s">
        <v>51</v>
      </c>
      <c r="B20" s="25"/>
      <c r="C20" s="43"/>
      <c r="D20" s="53"/>
      <c r="E20" s="43"/>
      <c r="F20" s="54"/>
      <c r="G20" s="55"/>
      <c r="H20" s="40"/>
      <c r="I20" s="40"/>
    </row>
    <row r="21" spans="1:9" s="6" customFormat="1" ht="22.5" hidden="1">
      <c r="A21" s="29" t="s">
        <v>176</v>
      </c>
      <c r="B21" s="25" t="s">
        <v>60</v>
      </c>
      <c r="C21" s="43"/>
      <c r="D21" s="45"/>
      <c r="E21" s="44"/>
      <c r="F21" s="56"/>
      <c r="G21" s="55"/>
      <c r="H21" s="42"/>
      <c r="I21" s="42"/>
    </row>
    <row r="22" spans="1:9" s="6" customFormat="1" ht="15" hidden="1">
      <c r="A22" s="29" t="s">
        <v>112</v>
      </c>
      <c r="B22" s="25" t="s">
        <v>197</v>
      </c>
      <c r="C22" s="43"/>
      <c r="D22" s="45"/>
      <c r="E22" s="44"/>
      <c r="F22" s="57"/>
      <c r="G22" s="48"/>
      <c r="H22" s="40"/>
      <c r="I22" s="40"/>
    </row>
    <row r="23" spans="1:9" s="6" customFormat="1" ht="33.75" hidden="1">
      <c r="A23" s="30" t="s">
        <v>177</v>
      </c>
      <c r="B23" s="25" t="s">
        <v>196</v>
      </c>
      <c r="C23" s="43"/>
      <c r="D23" s="45"/>
      <c r="E23" s="44"/>
      <c r="F23" s="58"/>
      <c r="G23" s="48"/>
      <c r="H23" s="40"/>
      <c r="I23" s="40"/>
    </row>
    <row r="24" spans="1:31" ht="16.5" thickBot="1">
      <c r="A24" s="26" t="s">
        <v>203</v>
      </c>
      <c r="B24" s="25"/>
      <c r="C24" s="43"/>
      <c r="D24" s="53"/>
      <c r="E24" s="43"/>
      <c r="F24" s="59"/>
      <c r="G24" s="48"/>
      <c r="H24" s="40"/>
      <c r="I24" s="4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7" customFormat="1" ht="42.75" thickBot="1">
      <c r="A25" s="31" t="s">
        <v>178</v>
      </c>
      <c r="B25" s="25" t="s">
        <v>3</v>
      </c>
      <c r="C25" s="69">
        <v>2</v>
      </c>
      <c r="D25" s="60">
        <v>2</v>
      </c>
      <c r="E25" s="70">
        <v>1</v>
      </c>
      <c r="F25" s="56"/>
      <c r="G25" s="61"/>
      <c r="H25" s="40"/>
      <c r="I25" s="4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9" s="6" customFormat="1" ht="15">
      <c r="A26" s="24" t="s">
        <v>179</v>
      </c>
      <c r="B26" s="25" t="s">
        <v>33</v>
      </c>
      <c r="C26" s="69"/>
      <c r="D26" s="60"/>
      <c r="E26" s="70"/>
      <c r="F26" s="52"/>
      <c r="G26" s="48"/>
      <c r="H26" s="40"/>
      <c r="I26" s="40"/>
    </row>
    <row r="27" spans="1:9" s="6" customFormat="1" ht="15" customHeight="1">
      <c r="A27" s="24" t="s">
        <v>181</v>
      </c>
      <c r="B27" s="25" t="s">
        <v>33</v>
      </c>
      <c r="C27" s="69">
        <v>1</v>
      </c>
      <c r="D27" s="60">
        <v>1</v>
      </c>
      <c r="E27" s="70">
        <v>1</v>
      </c>
      <c r="F27" s="51"/>
      <c r="G27" s="50"/>
      <c r="H27" s="40"/>
      <c r="I27" s="40"/>
    </row>
    <row r="28" spans="1:9" s="6" customFormat="1" ht="24.75" customHeight="1">
      <c r="A28" s="24" t="s">
        <v>180</v>
      </c>
      <c r="B28" s="25" t="s">
        <v>33</v>
      </c>
      <c r="C28" s="69">
        <v>2</v>
      </c>
      <c r="D28" s="60">
        <v>2</v>
      </c>
      <c r="E28" s="70">
        <v>2</v>
      </c>
      <c r="F28" s="52"/>
      <c r="G28" s="48"/>
      <c r="H28" s="40"/>
      <c r="I28" s="40"/>
    </row>
    <row r="29" spans="1:9" s="6" customFormat="1" ht="18" customHeight="1" thickBot="1">
      <c r="A29" s="24" t="s">
        <v>112</v>
      </c>
      <c r="B29" s="25" t="s">
        <v>197</v>
      </c>
      <c r="C29" s="69">
        <v>28</v>
      </c>
      <c r="D29" s="60">
        <v>28</v>
      </c>
      <c r="E29" s="70">
        <v>5</v>
      </c>
      <c r="F29" s="51"/>
      <c r="G29" s="50"/>
      <c r="H29" s="40"/>
      <c r="I29" s="40"/>
    </row>
    <row r="30" spans="1:31" s="7" customFormat="1" ht="23.25" thickBot="1">
      <c r="A30" s="24" t="s">
        <v>202</v>
      </c>
      <c r="B30" s="25" t="s">
        <v>33</v>
      </c>
      <c r="C30" s="69">
        <v>1120</v>
      </c>
      <c r="D30" s="60">
        <v>1130</v>
      </c>
      <c r="E30" s="70">
        <v>1200</v>
      </c>
      <c r="F30" s="52"/>
      <c r="G30" s="48"/>
      <c r="H30" s="40"/>
      <c r="I30" s="4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9" s="6" customFormat="1" ht="15">
      <c r="A31" s="24" t="s">
        <v>4</v>
      </c>
      <c r="B31" s="25" t="s">
        <v>5</v>
      </c>
      <c r="C31" s="43">
        <v>2024.94</v>
      </c>
      <c r="D31" s="74">
        <v>2024.94</v>
      </c>
      <c r="E31" s="75">
        <v>2024.94</v>
      </c>
      <c r="F31" s="51"/>
      <c r="G31" s="50"/>
      <c r="H31" s="40"/>
      <c r="I31" s="40"/>
    </row>
    <row r="32" spans="1:9" s="6" customFormat="1" ht="15">
      <c r="A32" s="24" t="s">
        <v>6</v>
      </c>
      <c r="B32" s="25" t="s">
        <v>5</v>
      </c>
      <c r="C32" s="69"/>
      <c r="D32" s="60"/>
      <c r="E32" s="70"/>
      <c r="F32" s="52"/>
      <c r="G32" s="48"/>
      <c r="H32" s="40"/>
      <c r="I32" s="40"/>
    </row>
    <row r="33" spans="1:9" s="6" customFormat="1" ht="15">
      <c r="A33" s="24" t="s">
        <v>7</v>
      </c>
      <c r="B33" s="25" t="s">
        <v>5</v>
      </c>
      <c r="C33" s="43">
        <v>51.8</v>
      </c>
      <c r="D33" s="45">
        <v>51.8</v>
      </c>
      <c r="E33" s="44">
        <v>51.8</v>
      </c>
      <c r="F33" s="51"/>
      <c r="G33" s="50"/>
      <c r="H33" s="40"/>
      <c r="I33" s="40"/>
    </row>
    <row r="34" spans="1:9" s="6" customFormat="1" ht="15">
      <c r="A34" s="24" t="s">
        <v>8</v>
      </c>
      <c r="B34" s="25" t="s">
        <v>5</v>
      </c>
      <c r="C34" s="69">
        <v>7</v>
      </c>
      <c r="D34" s="60">
        <v>6.5</v>
      </c>
      <c r="E34" s="70">
        <v>91</v>
      </c>
      <c r="F34" s="52"/>
      <c r="G34" s="48"/>
      <c r="H34" s="40"/>
      <c r="I34" s="40"/>
    </row>
    <row r="35" spans="1:9" s="6" customFormat="1" ht="15">
      <c r="A35" s="24" t="s">
        <v>9</v>
      </c>
      <c r="B35" s="25" t="s">
        <v>5</v>
      </c>
      <c r="C35" s="69"/>
      <c r="D35" s="60"/>
      <c r="E35" s="70"/>
      <c r="F35" s="51"/>
      <c r="G35" s="50"/>
      <c r="H35" s="40"/>
      <c r="I35" s="40"/>
    </row>
    <row r="36" spans="1:9" s="6" customFormat="1" ht="22.5">
      <c r="A36" s="24" t="s">
        <v>113</v>
      </c>
      <c r="B36" s="25" t="s">
        <v>168</v>
      </c>
      <c r="C36" s="69">
        <v>830</v>
      </c>
      <c r="D36" s="60">
        <v>835</v>
      </c>
      <c r="E36" s="70">
        <v>0</v>
      </c>
      <c r="F36" s="52"/>
      <c r="G36" s="48"/>
      <c r="H36" s="40"/>
      <c r="I36" s="40"/>
    </row>
    <row r="37" spans="1:9" s="6" customFormat="1" ht="15">
      <c r="A37" s="24" t="s">
        <v>52</v>
      </c>
      <c r="B37" s="25" t="s">
        <v>168</v>
      </c>
      <c r="C37" s="69">
        <v>830</v>
      </c>
      <c r="D37" s="60">
        <v>835</v>
      </c>
      <c r="E37" s="70">
        <v>0</v>
      </c>
      <c r="F37" s="51"/>
      <c r="G37" s="50"/>
      <c r="H37" s="40"/>
      <c r="I37" s="40"/>
    </row>
    <row r="38" spans="1:9" s="6" customFormat="1" ht="15">
      <c r="A38" s="24" t="s">
        <v>63</v>
      </c>
      <c r="B38" s="25" t="s">
        <v>168</v>
      </c>
      <c r="C38" s="69"/>
      <c r="D38" s="70"/>
      <c r="E38" s="70"/>
      <c r="F38" s="52"/>
      <c r="G38" s="48"/>
      <c r="H38" s="40"/>
      <c r="I38" s="40"/>
    </row>
    <row r="39" spans="1:9" s="6" customFormat="1" ht="15">
      <c r="A39" s="24" t="s">
        <v>64</v>
      </c>
      <c r="B39" s="25"/>
      <c r="C39" s="43"/>
      <c r="D39" s="44"/>
      <c r="E39" s="44"/>
      <c r="F39" s="51"/>
      <c r="G39" s="50"/>
      <c r="H39" s="40"/>
      <c r="I39" s="40"/>
    </row>
    <row r="40" spans="1:9" s="6" customFormat="1" ht="15">
      <c r="A40" s="24" t="s">
        <v>62</v>
      </c>
      <c r="B40" s="25" t="s">
        <v>168</v>
      </c>
      <c r="C40" s="43"/>
      <c r="D40" s="44"/>
      <c r="E40" s="44"/>
      <c r="F40" s="52"/>
      <c r="G40" s="48"/>
      <c r="H40" s="40"/>
      <c r="I40" s="40"/>
    </row>
    <row r="41" spans="1:9" s="6" customFormat="1" ht="15">
      <c r="A41" s="24" t="s">
        <v>65</v>
      </c>
      <c r="B41" s="25" t="s">
        <v>168</v>
      </c>
      <c r="C41" s="43"/>
      <c r="D41" s="44"/>
      <c r="E41" s="44"/>
      <c r="F41" s="51"/>
      <c r="G41" s="50"/>
      <c r="H41" s="40"/>
      <c r="I41" s="40"/>
    </row>
    <row r="42" spans="1:9" s="6" customFormat="1" ht="15">
      <c r="A42" s="24" t="s">
        <v>66</v>
      </c>
      <c r="B42" s="25" t="s">
        <v>168</v>
      </c>
      <c r="C42" s="106">
        <v>0</v>
      </c>
      <c r="D42" s="107">
        <v>0</v>
      </c>
      <c r="E42" s="107">
        <v>4</v>
      </c>
      <c r="F42" s="52"/>
      <c r="G42" s="48"/>
      <c r="H42" s="40"/>
      <c r="I42" s="40"/>
    </row>
    <row r="43" spans="1:9" s="6" customFormat="1" ht="15">
      <c r="A43" s="24" t="s">
        <v>52</v>
      </c>
      <c r="B43" s="25" t="s">
        <v>168</v>
      </c>
      <c r="C43" s="106" t="s">
        <v>220</v>
      </c>
      <c r="D43" s="107" t="s">
        <v>220</v>
      </c>
      <c r="E43" s="107" t="s">
        <v>221</v>
      </c>
      <c r="F43" s="51"/>
      <c r="G43" s="50"/>
      <c r="H43" s="40"/>
      <c r="I43" s="40"/>
    </row>
    <row r="44" spans="1:9" s="6" customFormat="1" ht="15">
      <c r="A44" s="24" t="s">
        <v>63</v>
      </c>
      <c r="B44" s="25" t="s">
        <v>168</v>
      </c>
      <c r="C44" s="106" t="s">
        <v>220</v>
      </c>
      <c r="D44" s="107" t="s">
        <v>220</v>
      </c>
      <c r="E44" s="107" t="s">
        <v>221</v>
      </c>
      <c r="F44" s="52"/>
      <c r="G44" s="48"/>
      <c r="H44" s="40"/>
      <c r="I44" s="40"/>
    </row>
    <row r="45" spans="1:9" s="6" customFormat="1" ht="15">
      <c r="A45" s="24" t="s">
        <v>64</v>
      </c>
      <c r="B45" s="25" t="s">
        <v>198</v>
      </c>
      <c r="C45" s="43"/>
      <c r="D45" s="44"/>
      <c r="E45" s="44"/>
      <c r="F45" s="51"/>
      <c r="G45" s="50"/>
      <c r="H45" s="40"/>
      <c r="I45" s="40"/>
    </row>
    <row r="46" spans="1:9" s="6" customFormat="1" ht="15">
      <c r="A46" s="24" t="s">
        <v>62</v>
      </c>
      <c r="B46" s="25" t="s">
        <v>168</v>
      </c>
      <c r="C46" s="43"/>
      <c r="D46" s="44"/>
      <c r="E46" s="44"/>
      <c r="F46" s="52"/>
      <c r="G46" s="48"/>
      <c r="H46" s="40"/>
      <c r="I46" s="40"/>
    </row>
    <row r="47" spans="1:9" s="6" customFormat="1" ht="15">
      <c r="A47" s="24" t="s">
        <v>65</v>
      </c>
      <c r="B47" s="25" t="s">
        <v>168</v>
      </c>
      <c r="C47" s="43"/>
      <c r="D47" s="44"/>
      <c r="E47" s="44"/>
      <c r="F47" s="51"/>
      <c r="G47" s="50"/>
      <c r="H47" s="40"/>
      <c r="I47" s="40"/>
    </row>
    <row r="48" spans="1:9" s="6" customFormat="1" ht="22.5">
      <c r="A48" s="24" t="s">
        <v>67</v>
      </c>
      <c r="B48" s="25" t="s">
        <v>168</v>
      </c>
      <c r="C48" s="69">
        <f>C50+C49+C51+C52+C53</f>
        <v>1364</v>
      </c>
      <c r="D48" s="69">
        <f>D50+D49+D51+D52+D53</f>
        <v>1401</v>
      </c>
      <c r="E48" s="69">
        <f>E50+E49+E51+E52+E53</f>
        <v>723</v>
      </c>
      <c r="F48" s="52"/>
      <c r="G48" s="48"/>
      <c r="H48" s="40"/>
      <c r="I48" s="40"/>
    </row>
    <row r="49" spans="1:9" s="6" customFormat="1" ht="15">
      <c r="A49" s="24" t="s">
        <v>52</v>
      </c>
      <c r="B49" s="25" t="s">
        <v>168</v>
      </c>
      <c r="C49" s="60">
        <v>23</v>
      </c>
      <c r="D49" s="60">
        <v>25</v>
      </c>
      <c r="E49" s="70">
        <v>3</v>
      </c>
      <c r="F49" s="51"/>
      <c r="G49" s="50"/>
      <c r="H49" s="40"/>
      <c r="I49" s="40"/>
    </row>
    <row r="50" spans="1:9" s="6" customFormat="1" ht="15">
      <c r="A50" s="24" t="s">
        <v>63</v>
      </c>
      <c r="B50" s="25" t="s">
        <v>168</v>
      </c>
      <c r="C50" s="71">
        <v>5</v>
      </c>
      <c r="D50" s="71">
        <v>6</v>
      </c>
      <c r="E50" s="70">
        <v>7</v>
      </c>
      <c r="F50" s="52"/>
      <c r="G50" s="48"/>
      <c r="H50" s="40"/>
      <c r="I50" s="40"/>
    </row>
    <row r="51" spans="1:9" s="6" customFormat="1" ht="15">
      <c r="A51" s="24" t="s">
        <v>114</v>
      </c>
      <c r="B51" s="25" t="s">
        <v>168</v>
      </c>
      <c r="C51" s="60">
        <v>45</v>
      </c>
      <c r="D51" s="60">
        <v>47</v>
      </c>
      <c r="E51" s="70">
        <v>10</v>
      </c>
      <c r="F51" s="51"/>
      <c r="G51" s="50"/>
      <c r="H51" s="40"/>
      <c r="I51" s="40"/>
    </row>
    <row r="52" spans="1:9" s="6" customFormat="1" ht="15">
      <c r="A52" s="24" t="s">
        <v>62</v>
      </c>
      <c r="B52" s="25" t="s">
        <v>169</v>
      </c>
      <c r="C52" s="71">
        <v>41</v>
      </c>
      <c r="D52" s="71">
        <v>43</v>
      </c>
      <c r="E52" s="70">
        <v>23</v>
      </c>
      <c r="F52" s="52"/>
      <c r="G52" s="48"/>
      <c r="H52" s="40"/>
      <c r="I52" s="40"/>
    </row>
    <row r="53" spans="1:9" s="6" customFormat="1" ht="15">
      <c r="A53" s="24" t="s">
        <v>65</v>
      </c>
      <c r="B53" s="25" t="s">
        <v>169</v>
      </c>
      <c r="C53" s="60">
        <v>1250</v>
      </c>
      <c r="D53" s="60">
        <v>1280</v>
      </c>
      <c r="E53" s="70">
        <v>680</v>
      </c>
      <c r="F53" s="51"/>
      <c r="G53" s="50"/>
      <c r="H53" s="40"/>
      <c r="I53" s="40"/>
    </row>
    <row r="54" spans="1:9" s="6" customFormat="1" ht="15">
      <c r="A54" s="24" t="s">
        <v>190</v>
      </c>
      <c r="B54" s="25" t="s">
        <v>169</v>
      </c>
      <c r="C54" s="44"/>
      <c r="D54" s="44"/>
      <c r="E54" s="44"/>
      <c r="F54" s="52"/>
      <c r="G54" s="48"/>
      <c r="H54" s="40"/>
      <c r="I54" s="40"/>
    </row>
    <row r="55" spans="1:9" s="6" customFormat="1" ht="15">
      <c r="A55" s="24" t="s">
        <v>68</v>
      </c>
      <c r="B55" s="25" t="s">
        <v>169</v>
      </c>
      <c r="C55" s="44"/>
      <c r="D55" s="44"/>
      <c r="E55" s="44"/>
      <c r="F55" s="51"/>
      <c r="G55" s="50"/>
      <c r="H55" s="20"/>
      <c r="I55" s="20"/>
    </row>
    <row r="56" spans="1:9" s="6" customFormat="1" ht="15">
      <c r="A56" s="24" t="s">
        <v>69</v>
      </c>
      <c r="B56" s="25" t="s">
        <v>169</v>
      </c>
      <c r="C56" s="44"/>
      <c r="D56" s="44"/>
      <c r="E56" s="44"/>
      <c r="F56" s="52"/>
      <c r="G56" s="48"/>
      <c r="H56" s="20"/>
      <c r="I56" s="20"/>
    </row>
    <row r="57" spans="1:9" s="6" customFormat="1" ht="15">
      <c r="A57" s="24" t="s">
        <v>70</v>
      </c>
      <c r="B57" s="25" t="s">
        <v>169</v>
      </c>
      <c r="C57" s="44"/>
      <c r="D57" s="44"/>
      <c r="E57" s="44"/>
      <c r="F57" s="51"/>
      <c r="G57" s="50"/>
      <c r="H57" s="20"/>
      <c r="I57" s="20"/>
    </row>
    <row r="58" spans="1:9" s="6" customFormat="1" ht="15">
      <c r="A58" s="24" t="s">
        <v>71</v>
      </c>
      <c r="B58" s="25" t="s">
        <v>169</v>
      </c>
      <c r="C58" s="44"/>
      <c r="D58" s="44"/>
      <c r="E58" s="44"/>
      <c r="F58" s="52"/>
      <c r="G58" s="48"/>
      <c r="H58" s="20"/>
      <c r="I58" s="20"/>
    </row>
    <row r="59" spans="1:9" s="6" customFormat="1" ht="15">
      <c r="A59" s="24" t="s">
        <v>72</v>
      </c>
      <c r="B59" s="25"/>
      <c r="C59" s="44"/>
      <c r="D59" s="44"/>
      <c r="E59" s="44"/>
      <c r="F59" s="51"/>
      <c r="G59" s="50"/>
      <c r="H59" s="20"/>
      <c r="I59" s="20"/>
    </row>
    <row r="60" spans="1:9" s="6" customFormat="1" ht="47.25">
      <c r="A60" s="26" t="s">
        <v>80</v>
      </c>
      <c r="B60" s="25" t="s">
        <v>33</v>
      </c>
      <c r="C60" s="44"/>
      <c r="D60" s="44"/>
      <c r="E60" s="44"/>
      <c r="F60" s="52"/>
      <c r="G60" s="48"/>
      <c r="H60" s="20"/>
      <c r="I60" s="20"/>
    </row>
    <row r="61" spans="1:9" s="6" customFormat="1" ht="15">
      <c r="A61" s="24" t="s">
        <v>182</v>
      </c>
      <c r="B61" s="25" t="s">
        <v>197</v>
      </c>
      <c r="C61" s="44"/>
      <c r="D61" s="44"/>
      <c r="E61" s="44"/>
      <c r="F61" s="51"/>
      <c r="G61" s="50"/>
      <c r="H61" s="20"/>
      <c r="I61" s="20"/>
    </row>
    <row r="62" spans="1:9" s="6" customFormat="1" ht="33.75">
      <c r="A62" s="24" t="s">
        <v>12</v>
      </c>
      <c r="B62" s="25" t="s">
        <v>48</v>
      </c>
      <c r="C62" s="44"/>
      <c r="D62" s="44"/>
      <c r="E62" s="44"/>
      <c r="F62" s="52"/>
      <c r="G62" s="48"/>
      <c r="H62" s="20"/>
      <c r="I62" s="20"/>
    </row>
    <row r="63" spans="1:9" s="6" customFormat="1" ht="15">
      <c r="A63" s="24" t="s">
        <v>170</v>
      </c>
      <c r="B63" s="25"/>
      <c r="C63" s="44"/>
      <c r="D63" s="44"/>
      <c r="E63" s="44"/>
      <c r="F63" s="51"/>
      <c r="G63" s="50"/>
      <c r="H63" s="20"/>
      <c r="I63" s="20"/>
    </row>
    <row r="64" spans="1:9" s="6" customFormat="1" ht="15">
      <c r="A64" s="32" t="s">
        <v>54</v>
      </c>
      <c r="B64" s="25" t="s">
        <v>60</v>
      </c>
      <c r="C64" s="70"/>
      <c r="D64" s="70"/>
      <c r="E64" s="70"/>
      <c r="F64" s="52"/>
      <c r="G64" s="48"/>
      <c r="H64" s="20"/>
      <c r="I64" s="20"/>
    </row>
    <row r="65" spans="1:9" s="6" customFormat="1" ht="15">
      <c r="A65" s="24" t="s">
        <v>183</v>
      </c>
      <c r="B65" s="25" t="s">
        <v>33</v>
      </c>
      <c r="C65" s="70">
        <v>6</v>
      </c>
      <c r="D65" s="70">
        <v>6</v>
      </c>
      <c r="E65" s="70">
        <v>5</v>
      </c>
      <c r="F65" s="51"/>
      <c r="G65" s="50"/>
      <c r="H65" s="20"/>
      <c r="I65" s="20"/>
    </row>
    <row r="66" spans="1:31" s="5" customFormat="1" ht="15">
      <c r="A66" s="24" t="s">
        <v>184</v>
      </c>
      <c r="B66" s="25" t="s">
        <v>199</v>
      </c>
      <c r="C66" s="70"/>
      <c r="D66" s="70"/>
      <c r="E66" s="70"/>
      <c r="F66" s="52"/>
      <c r="G66" s="48"/>
      <c r="H66" s="20"/>
      <c r="I66" s="2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s="5" customFormat="1" ht="15">
      <c r="A67" s="31" t="s">
        <v>115</v>
      </c>
      <c r="B67" s="25" t="s">
        <v>199</v>
      </c>
      <c r="C67" s="70"/>
      <c r="D67" s="70"/>
      <c r="E67" s="70"/>
      <c r="F67" s="51"/>
      <c r="G67" s="50"/>
      <c r="H67" s="20"/>
      <c r="I67" s="2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s="5" customFormat="1" ht="15">
      <c r="A68" s="33" t="s">
        <v>185</v>
      </c>
      <c r="B68" s="25"/>
      <c r="C68" s="70"/>
      <c r="D68" s="70"/>
      <c r="E68" s="70"/>
      <c r="F68" s="52"/>
      <c r="G68" s="48"/>
      <c r="H68" s="20"/>
      <c r="I68" s="2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s="5" customFormat="1" ht="15">
      <c r="A69" s="31" t="s">
        <v>53</v>
      </c>
      <c r="B69" s="25" t="s">
        <v>60</v>
      </c>
      <c r="C69" s="70"/>
      <c r="D69" s="70"/>
      <c r="E69" s="70"/>
      <c r="F69" s="51"/>
      <c r="G69" s="50"/>
      <c r="H69" s="20"/>
      <c r="I69" s="2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s="5" customFormat="1" ht="22.5">
      <c r="A70" s="24" t="s">
        <v>116</v>
      </c>
      <c r="B70" s="25" t="s">
        <v>60</v>
      </c>
      <c r="C70" s="70"/>
      <c r="D70" s="70"/>
      <c r="E70" s="70"/>
      <c r="F70" s="52"/>
      <c r="G70" s="48"/>
      <c r="H70" s="20"/>
      <c r="I70" s="2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s="5" customFormat="1" ht="22.5">
      <c r="A71" s="24" t="s">
        <v>186</v>
      </c>
      <c r="B71" s="25"/>
      <c r="C71" s="70"/>
      <c r="D71" s="70"/>
      <c r="E71" s="70"/>
      <c r="F71" s="51"/>
      <c r="G71" s="50"/>
      <c r="H71" s="20"/>
      <c r="I71" s="2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s="5" customFormat="1" ht="22.5">
      <c r="A72" s="24" t="s">
        <v>95</v>
      </c>
      <c r="B72" s="25" t="s">
        <v>60</v>
      </c>
      <c r="C72" s="70"/>
      <c r="D72" s="70"/>
      <c r="E72" s="70"/>
      <c r="F72" s="52"/>
      <c r="G72" s="48"/>
      <c r="H72" s="20"/>
      <c r="I72" s="2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s="5" customFormat="1" ht="15">
      <c r="A73" s="31" t="s">
        <v>55</v>
      </c>
      <c r="B73" s="25" t="s">
        <v>60</v>
      </c>
      <c r="C73" s="44"/>
      <c r="D73" s="44"/>
      <c r="E73" s="44"/>
      <c r="F73" s="51"/>
      <c r="G73" s="50"/>
      <c r="H73" s="20"/>
      <c r="I73" s="2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9" s="6" customFormat="1" ht="15">
      <c r="A74" s="31" t="s">
        <v>56</v>
      </c>
      <c r="B74" s="25" t="s">
        <v>60</v>
      </c>
      <c r="C74" s="70">
        <v>1</v>
      </c>
      <c r="D74" s="70">
        <v>1</v>
      </c>
      <c r="E74" s="70">
        <v>1</v>
      </c>
      <c r="F74" s="52"/>
      <c r="G74" s="48"/>
      <c r="H74" s="20"/>
      <c r="I74" s="20"/>
    </row>
    <row r="75" spans="1:9" s="6" customFormat="1" ht="22.5">
      <c r="A75" s="24" t="s">
        <v>117</v>
      </c>
      <c r="B75" s="25" t="s">
        <v>60</v>
      </c>
      <c r="C75" s="70">
        <v>1</v>
      </c>
      <c r="D75" s="70">
        <v>1</v>
      </c>
      <c r="E75" s="70">
        <v>1</v>
      </c>
      <c r="F75" s="51"/>
      <c r="G75" s="50"/>
      <c r="H75" s="20"/>
      <c r="I75" s="20"/>
    </row>
    <row r="76" spans="1:9" s="6" customFormat="1" ht="15">
      <c r="A76" s="34" t="s">
        <v>157</v>
      </c>
      <c r="B76" s="25" t="s">
        <v>60</v>
      </c>
      <c r="C76" s="70"/>
      <c r="D76" s="70"/>
      <c r="E76" s="70"/>
      <c r="F76" s="52"/>
      <c r="G76" s="48"/>
      <c r="H76" s="20"/>
      <c r="I76" s="20"/>
    </row>
    <row r="77" spans="1:9" s="6" customFormat="1" ht="15">
      <c r="A77" s="34" t="s">
        <v>158</v>
      </c>
      <c r="B77" s="25" t="s">
        <v>60</v>
      </c>
      <c r="C77" s="70"/>
      <c r="D77" s="70"/>
      <c r="E77" s="70"/>
      <c r="F77" s="51"/>
      <c r="G77" s="50"/>
      <c r="H77" s="20"/>
      <c r="I77" s="20"/>
    </row>
    <row r="78" spans="1:9" s="6" customFormat="1" ht="22.5">
      <c r="A78" s="34" t="s">
        <v>159</v>
      </c>
      <c r="B78" s="25" t="s">
        <v>60</v>
      </c>
      <c r="C78" s="70"/>
      <c r="D78" s="70"/>
      <c r="E78" s="70"/>
      <c r="F78" s="52"/>
      <c r="G78" s="48"/>
      <c r="H78" s="20"/>
      <c r="I78" s="20"/>
    </row>
    <row r="79" spans="1:9" s="6" customFormat="1" ht="15">
      <c r="A79" s="34" t="s">
        <v>160</v>
      </c>
      <c r="B79" s="25" t="s">
        <v>60</v>
      </c>
      <c r="C79" s="70"/>
      <c r="D79" s="70"/>
      <c r="E79" s="70"/>
      <c r="F79" s="51"/>
      <c r="G79" s="50"/>
      <c r="H79" s="20"/>
      <c r="I79" s="20"/>
    </row>
    <row r="80" spans="1:9" s="6" customFormat="1" ht="15">
      <c r="A80" s="34" t="s">
        <v>161</v>
      </c>
      <c r="B80" s="25" t="s">
        <v>60</v>
      </c>
      <c r="C80" s="70"/>
      <c r="D80" s="70"/>
      <c r="E80" s="70"/>
      <c r="F80" s="52"/>
      <c r="G80" s="48"/>
      <c r="H80" s="20"/>
      <c r="I80" s="20"/>
    </row>
    <row r="81" spans="1:9" s="6" customFormat="1" ht="15">
      <c r="A81" s="34" t="s">
        <v>162</v>
      </c>
      <c r="B81" s="25" t="s">
        <v>60</v>
      </c>
      <c r="C81" s="70"/>
      <c r="D81" s="70"/>
      <c r="E81" s="70"/>
      <c r="F81" s="51"/>
      <c r="G81" s="50"/>
      <c r="H81" s="20"/>
      <c r="I81" s="20"/>
    </row>
    <row r="82" spans="1:9" s="6" customFormat="1" ht="15">
      <c r="A82" s="34" t="s">
        <v>163</v>
      </c>
      <c r="B82" s="25" t="s">
        <v>60</v>
      </c>
      <c r="C82" s="70">
        <v>1</v>
      </c>
      <c r="D82" s="70">
        <v>1</v>
      </c>
      <c r="E82" s="70">
        <v>0</v>
      </c>
      <c r="F82" s="52"/>
      <c r="G82" s="48"/>
      <c r="H82" s="20"/>
      <c r="I82" s="20"/>
    </row>
    <row r="83" spans="1:9" s="6" customFormat="1" ht="15">
      <c r="A83" s="34" t="s">
        <v>164</v>
      </c>
      <c r="B83" s="25"/>
      <c r="C83" s="70">
        <v>0</v>
      </c>
      <c r="D83" s="70">
        <v>0</v>
      </c>
      <c r="E83" s="70">
        <v>1</v>
      </c>
      <c r="F83" s="51"/>
      <c r="G83" s="50"/>
      <c r="H83" s="20"/>
      <c r="I83" s="20"/>
    </row>
    <row r="84" spans="1:9" s="6" customFormat="1" ht="15">
      <c r="A84" s="34" t="s">
        <v>165</v>
      </c>
      <c r="B84" s="25" t="s">
        <v>60</v>
      </c>
      <c r="C84" s="70"/>
      <c r="D84" s="70"/>
      <c r="E84" s="70"/>
      <c r="F84" s="52"/>
      <c r="G84" s="48"/>
      <c r="H84" s="20"/>
      <c r="I84" s="20"/>
    </row>
    <row r="85" spans="1:9" s="6" customFormat="1" ht="14.25" customHeight="1">
      <c r="A85" s="34" t="s">
        <v>166</v>
      </c>
      <c r="B85" s="25" t="s">
        <v>60</v>
      </c>
      <c r="C85" s="70"/>
      <c r="D85" s="70"/>
      <c r="E85" s="70"/>
      <c r="F85" s="51"/>
      <c r="G85" s="50"/>
      <c r="H85" s="20"/>
      <c r="I85" s="20"/>
    </row>
    <row r="86" spans="1:9" s="6" customFormat="1" ht="15">
      <c r="A86" s="31" t="s">
        <v>57</v>
      </c>
      <c r="B86" s="25" t="s">
        <v>60</v>
      </c>
      <c r="C86" s="70"/>
      <c r="D86" s="70"/>
      <c r="E86" s="70"/>
      <c r="F86" s="52"/>
      <c r="G86" s="48"/>
      <c r="H86" s="20"/>
      <c r="I86" s="20"/>
    </row>
    <row r="87" spans="1:9" s="6" customFormat="1" ht="33.75">
      <c r="A87" s="24" t="s">
        <v>58</v>
      </c>
      <c r="B87" s="25" t="s">
        <v>60</v>
      </c>
      <c r="C87" s="70"/>
      <c r="D87" s="70"/>
      <c r="E87" s="70"/>
      <c r="F87" s="51"/>
      <c r="G87" s="50"/>
      <c r="H87" s="20"/>
      <c r="I87" s="20"/>
    </row>
    <row r="88" spans="1:9" s="6" customFormat="1" ht="15">
      <c r="A88" s="24" t="s">
        <v>167</v>
      </c>
      <c r="B88" s="25" t="s">
        <v>33</v>
      </c>
      <c r="C88" s="70"/>
      <c r="D88" s="70"/>
      <c r="E88" s="70"/>
      <c r="F88" s="52"/>
      <c r="G88" s="48"/>
      <c r="H88" s="20"/>
      <c r="I88" s="20"/>
    </row>
    <row r="89" spans="1:9" s="6" customFormat="1" ht="15">
      <c r="A89" s="24" t="s">
        <v>73</v>
      </c>
      <c r="B89" s="25" t="s">
        <v>33</v>
      </c>
      <c r="C89" s="70">
        <v>31</v>
      </c>
      <c r="D89" s="70">
        <v>31</v>
      </c>
      <c r="E89" s="70">
        <v>31</v>
      </c>
      <c r="F89" s="51"/>
      <c r="G89" s="50"/>
      <c r="H89" s="20"/>
      <c r="I89" s="20"/>
    </row>
    <row r="90" spans="1:9" s="6" customFormat="1" ht="22.5">
      <c r="A90" s="24" t="s">
        <v>59</v>
      </c>
      <c r="B90" s="25"/>
      <c r="C90" s="69">
        <v>2</v>
      </c>
      <c r="D90" s="70">
        <v>2</v>
      </c>
      <c r="E90" s="70">
        <v>2</v>
      </c>
      <c r="F90" s="52"/>
      <c r="G90" s="48"/>
      <c r="H90" s="20"/>
      <c r="I90" s="20"/>
    </row>
    <row r="91" spans="1:9" s="6" customFormat="1" ht="15" customHeight="1">
      <c r="A91" s="26" t="s">
        <v>61</v>
      </c>
      <c r="B91" s="25" t="s">
        <v>11</v>
      </c>
      <c r="C91" s="70"/>
      <c r="D91" s="69"/>
      <c r="E91" s="69"/>
      <c r="F91" s="51"/>
      <c r="G91" s="50"/>
      <c r="H91" s="20"/>
      <c r="I91" s="20"/>
    </row>
    <row r="92" spans="1:9" s="6" customFormat="1" ht="15">
      <c r="A92" s="24" t="s">
        <v>187</v>
      </c>
      <c r="B92" s="25" t="s">
        <v>11</v>
      </c>
      <c r="C92" s="44">
        <v>29.8</v>
      </c>
      <c r="D92" s="44">
        <v>29.8</v>
      </c>
      <c r="E92" s="107">
        <v>44.47</v>
      </c>
      <c r="F92" s="54"/>
      <c r="G92" s="55"/>
      <c r="H92" s="40"/>
      <c r="I92" s="40"/>
    </row>
    <row r="93" spans="1:9" s="6" customFormat="1" ht="11.25" customHeight="1">
      <c r="A93" s="24" t="s">
        <v>188</v>
      </c>
      <c r="B93" s="25" t="s">
        <v>11</v>
      </c>
      <c r="C93" s="44">
        <v>4.9</v>
      </c>
      <c r="D93" s="44">
        <v>4.9</v>
      </c>
      <c r="E93" s="44">
        <v>6.7</v>
      </c>
      <c r="F93" s="51"/>
      <c r="G93" s="50"/>
      <c r="H93" s="40"/>
      <c r="I93" s="40"/>
    </row>
    <row r="94" spans="1:9" s="6" customFormat="1" ht="15" hidden="1">
      <c r="A94" s="24" t="s">
        <v>118</v>
      </c>
      <c r="B94" s="25"/>
      <c r="C94" s="44"/>
      <c r="D94" s="44"/>
      <c r="E94" s="44"/>
      <c r="F94" s="52"/>
      <c r="G94" s="48"/>
      <c r="H94" s="40"/>
      <c r="I94" s="40"/>
    </row>
    <row r="95" spans="1:9" s="6" customFormat="1" ht="20.25" customHeight="1" hidden="1">
      <c r="A95" s="24" t="s">
        <v>191</v>
      </c>
      <c r="B95" s="25"/>
      <c r="C95" s="44"/>
      <c r="D95" s="44"/>
      <c r="E95" s="44"/>
      <c r="F95" s="51"/>
      <c r="G95" s="50"/>
      <c r="H95" s="40"/>
      <c r="I95" s="40"/>
    </row>
    <row r="96" spans="1:9" s="6" customFormat="1" ht="22.5">
      <c r="A96" s="24" t="s">
        <v>189</v>
      </c>
      <c r="B96" s="25"/>
      <c r="C96" s="70">
        <v>380</v>
      </c>
      <c r="D96" s="70">
        <v>400</v>
      </c>
      <c r="E96" s="70">
        <v>425</v>
      </c>
      <c r="F96" s="52"/>
      <c r="G96" s="48"/>
      <c r="H96" s="40"/>
      <c r="I96" s="40"/>
    </row>
    <row r="97" spans="1:9" s="6" customFormat="1" ht="15.75">
      <c r="A97" s="26" t="s">
        <v>138</v>
      </c>
      <c r="B97" s="25" t="s">
        <v>200</v>
      </c>
      <c r="C97" s="44"/>
      <c r="D97" s="44"/>
      <c r="E97" s="44"/>
      <c r="F97" s="51"/>
      <c r="G97" s="50"/>
      <c r="H97" s="40"/>
      <c r="I97" s="40"/>
    </row>
    <row r="98" spans="1:9" s="6" customFormat="1" ht="15">
      <c r="A98" s="33" t="s">
        <v>74</v>
      </c>
      <c r="B98" s="25" t="s">
        <v>172</v>
      </c>
      <c r="C98" s="44">
        <v>54.3</v>
      </c>
      <c r="D98" s="44">
        <v>54.3</v>
      </c>
      <c r="E98" s="44">
        <v>54.3</v>
      </c>
      <c r="F98" s="52"/>
      <c r="G98" s="48"/>
      <c r="H98" s="40"/>
      <c r="I98" s="40"/>
    </row>
    <row r="99" spans="1:9" s="6" customFormat="1" ht="15">
      <c r="A99" s="33" t="s">
        <v>173</v>
      </c>
      <c r="B99" s="25" t="s">
        <v>171</v>
      </c>
      <c r="C99" s="75">
        <v>1659.9</v>
      </c>
      <c r="D99" s="75">
        <v>1573.34</v>
      </c>
      <c r="E99" s="44">
        <v>1534.76</v>
      </c>
      <c r="F99" s="51"/>
      <c r="G99" s="50"/>
      <c r="H99" s="40"/>
      <c r="I99" s="40"/>
    </row>
    <row r="100" spans="1:9" s="6" customFormat="1" ht="22.5">
      <c r="A100" s="24" t="s">
        <v>75</v>
      </c>
      <c r="B100" s="25" t="s">
        <v>204</v>
      </c>
      <c r="C100" s="44"/>
      <c r="D100" s="44"/>
      <c r="E100" s="44"/>
      <c r="F100" s="52"/>
      <c r="G100" s="48"/>
      <c r="H100" s="40"/>
      <c r="I100" s="40"/>
    </row>
    <row r="101" spans="1:9" s="6" customFormat="1" ht="15">
      <c r="A101" s="24" t="s">
        <v>76</v>
      </c>
      <c r="B101" s="25" t="s">
        <v>171</v>
      </c>
      <c r="C101" s="44"/>
      <c r="D101" s="44"/>
      <c r="E101" s="44"/>
      <c r="F101" s="51"/>
      <c r="G101" s="50"/>
      <c r="H101" s="40"/>
      <c r="I101" s="40"/>
    </row>
    <row r="102" spans="1:9" s="6" customFormat="1" ht="9.75" customHeight="1">
      <c r="A102" s="24" t="s">
        <v>77</v>
      </c>
      <c r="B102" s="25" t="s">
        <v>171</v>
      </c>
      <c r="C102" s="44"/>
      <c r="D102" s="44"/>
      <c r="E102" s="44"/>
      <c r="F102" s="52"/>
      <c r="G102" s="48"/>
      <c r="H102" s="40"/>
      <c r="I102" s="40"/>
    </row>
    <row r="103" spans="1:9" s="6" customFormat="1" ht="10.5" customHeight="1">
      <c r="A103" s="24" t="s">
        <v>135</v>
      </c>
      <c r="B103" s="25" t="s">
        <v>33</v>
      </c>
      <c r="C103" s="44"/>
      <c r="D103" s="44"/>
      <c r="E103" s="44"/>
      <c r="F103" s="51"/>
      <c r="G103" s="50"/>
      <c r="H103" s="40"/>
      <c r="I103" s="40"/>
    </row>
    <row r="104" spans="1:9" s="6" customFormat="1" ht="33.75">
      <c r="A104" s="24" t="s">
        <v>192</v>
      </c>
      <c r="B104" s="25" t="s">
        <v>60</v>
      </c>
      <c r="C104" s="44"/>
      <c r="D104" s="44"/>
      <c r="E104" s="44"/>
      <c r="F104" s="52"/>
      <c r="G104" s="48"/>
      <c r="H104" s="40"/>
      <c r="I104" s="40"/>
    </row>
    <row r="105" spans="1:9" s="6" customFormat="1" ht="15">
      <c r="A105" s="24" t="s">
        <v>78</v>
      </c>
      <c r="B105" s="25"/>
      <c r="C105" s="44"/>
      <c r="D105" s="44"/>
      <c r="E105" s="44"/>
      <c r="F105" s="51"/>
      <c r="G105" s="50"/>
      <c r="H105" s="40"/>
      <c r="I105" s="40"/>
    </row>
    <row r="106" spans="1:9" s="6" customFormat="1" ht="15.75">
      <c r="A106" s="26" t="s">
        <v>79</v>
      </c>
      <c r="B106" s="25" t="s">
        <v>11</v>
      </c>
      <c r="C106" s="44"/>
      <c r="D106" s="44"/>
      <c r="E106" s="44"/>
      <c r="F106" s="52"/>
      <c r="G106" s="48"/>
      <c r="H106" s="40"/>
      <c r="I106" s="40"/>
    </row>
    <row r="107" spans="1:9" s="6" customFormat="1" ht="23.25" customHeight="1">
      <c r="A107" s="24" t="s">
        <v>119</v>
      </c>
      <c r="B107" s="25" t="s">
        <v>204</v>
      </c>
      <c r="C107" s="70">
        <v>4</v>
      </c>
      <c r="D107" s="70">
        <v>4</v>
      </c>
      <c r="E107" s="70">
        <v>3</v>
      </c>
      <c r="F107" s="51"/>
      <c r="G107" s="50"/>
      <c r="H107" s="40"/>
      <c r="I107" s="40"/>
    </row>
    <row r="108" spans="1:9" s="6" customFormat="1" ht="15">
      <c r="A108" s="35" t="s">
        <v>34</v>
      </c>
      <c r="B108" s="25" t="s">
        <v>11</v>
      </c>
      <c r="C108" s="44"/>
      <c r="D108" s="44"/>
      <c r="E108" s="44"/>
      <c r="F108" s="52"/>
      <c r="G108" s="48"/>
      <c r="H108" s="40"/>
      <c r="I108" s="40"/>
    </row>
    <row r="109" spans="1:9" s="6" customFormat="1" ht="22.5">
      <c r="A109" s="24" t="s">
        <v>120</v>
      </c>
      <c r="B109" s="25" t="s">
        <v>11</v>
      </c>
      <c r="C109" s="44">
        <v>3.4</v>
      </c>
      <c r="D109" s="44">
        <v>3.4</v>
      </c>
      <c r="E109" s="44">
        <v>3.4</v>
      </c>
      <c r="F109" s="51"/>
      <c r="G109" s="50"/>
      <c r="H109" s="40"/>
      <c r="I109" s="40"/>
    </row>
    <row r="110" spans="1:9" s="6" customFormat="1" ht="22.5">
      <c r="A110" s="24" t="s">
        <v>121</v>
      </c>
      <c r="B110" s="25" t="s">
        <v>11</v>
      </c>
      <c r="C110" s="44">
        <v>12.9</v>
      </c>
      <c r="D110" s="44">
        <v>12.9</v>
      </c>
      <c r="E110" s="44">
        <v>12.9</v>
      </c>
      <c r="F110" s="52"/>
      <c r="G110" s="48"/>
      <c r="H110" s="40"/>
      <c r="I110" s="40"/>
    </row>
    <row r="111" spans="1:9" s="6" customFormat="1" ht="22.5">
      <c r="A111" s="24" t="s">
        <v>122</v>
      </c>
      <c r="B111" s="25" t="s">
        <v>11</v>
      </c>
      <c r="C111" s="44">
        <v>2.4</v>
      </c>
      <c r="D111" s="44">
        <v>2.4</v>
      </c>
      <c r="E111" s="44">
        <v>2.4</v>
      </c>
      <c r="F111" s="51"/>
      <c r="G111" s="50"/>
      <c r="H111" s="40"/>
      <c r="I111" s="40"/>
    </row>
    <row r="112" spans="1:9" s="6" customFormat="1" ht="22.5">
      <c r="A112" s="24" t="s">
        <v>123</v>
      </c>
      <c r="B112" s="25" t="s">
        <v>11</v>
      </c>
      <c r="C112" s="44">
        <v>2.2</v>
      </c>
      <c r="D112" s="44">
        <v>2.2</v>
      </c>
      <c r="E112" s="44">
        <v>2.2</v>
      </c>
      <c r="F112" s="52"/>
      <c r="G112" s="48"/>
      <c r="H112" s="40"/>
      <c r="I112" s="40"/>
    </row>
    <row r="113" spans="1:9" s="6" customFormat="1" ht="15">
      <c r="A113" s="24" t="s">
        <v>36</v>
      </c>
      <c r="B113" s="25" t="s">
        <v>11</v>
      </c>
      <c r="C113" s="44"/>
      <c r="D113" s="44"/>
      <c r="E113" s="44"/>
      <c r="F113" s="51"/>
      <c r="G113" s="50"/>
      <c r="H113" s="40"/>
      <c r="I113" s="40"/>
    </row>
    <row r="114" spans="1:9" s="6" customFormat="1" ht="15">
      <c r="A114" s="24" t="s">
        <v>37</v>
      </c>
      <c r="B114" s="25"/>
      <c r="C114" s="44"/>
      <c r="D114" s="44"/>
      <c r="E114" s="44"/>
      <c r="F114" s="52"/>
      <c r="G114" s="48"/>
      <c r="H114" s="40"/>
      <c r="I114" s="40"/>
    </row>
    <row r="115" spans="1:9" s="6" customFormat="1" ht="15">
      <c r="A115" s="24" t="s">
        <v>81</v>
      </c>
      <c r="B115" s="25" t="s">
        <v>11</v>
      </c>
      <c r="C115" s="44"/>
      <c r="D115" s="44"/>
      <c r="E115" s="44"/>
      <c r="F115" s="51"/>
      <c r="G115" s="50"/>
      <c r="H115" s="40"/>
      <c r="I115" s="40"/>
    </row>
    <row r="116" spans="1:9" s="6" customFormat="1" ht="12.75" customHeight="1">
      <c r="A116" s="33" t="s">
        <v>35</v>
      </c>
      <c r="B116" s="25" t="s">
        <v>11</v>
      </c>
      <c r="C116" s="44">
        <v>75.4</v>
      </c>
      <c r="D116" s="44">
        <v>75.4</v>
      </c>
      <c r="E116" s="44">
        <v>75.4</v>
      </c>
      <c r="F116" s="52"/>
      <c r="G116" s="48"/>
      <c r="H116" s="40"/>
      <c r="I116" s="40"/>
    </row>
    <row r="117" spans="1:9" s="6" customFormat="1" ht="15.75">
      <c r="A117" s="26" t="s">
        <v>82</v>
      </c>
      <c r="B117" s="25" t="s">
        <v>60</v>
      </c>
      <c r="C117" s="44"/>
      <c r="D117" s="44"/>
      <c r="E117" s="44"/>
      <c r="F117" s="51"/>
      <c r="G117" s="50"/>
      <c r="H117" s="40"/>
      <c r="I117" s="40"/>
    </row>
    <row r="118" spans="1:9" s="6" customFormat="1" ht="15">
      <c r="A118" s="24" t="s">
        <v>104</v>
      </c>
      <c r="B118" s="25" t="s">
        <v>210</v>
      </c>
      <c r="C118" s="44"/>
      <c r="D118" s="44"/>
      <c r="E118" s="44"/>
      <c r="F118" s="52"/>
      <c r="G118" s="48"/>
      <c r="H118" s="40"/>
      <c r="I118" s="40"/>
    </row>
    <row r="119" spans="1:9" s="6" customFormat="1" ht="15">
      <c r="A119" s="24" t="s">
        <v>83</v>
      </c>
      <c r="B119" s="25" t="s">
        <v>60</v>
      </c>
      <c r="C119" s="70">
        <v>115</v>
      </c>
      <c r="D119" s="70">
        <v>120</v>
      </c>
      <c r="E119" s="70">
        <v>140</v>
      </c>
      <c r="F119" s="51"/>
      <c r="G119" s="50"/>
      <c r="H119" s="40"/>
      <c r="I119" s="40"/>
    </row>
    <row r="120" spans="1:9" s="6" customFormat="1" ht="15">
      <c r="A120" s="24" t="s">
        <v>84</v>
      </c>
      <c r="B120" s="25" t="s">
        <v>60</v>
      </c>
      <c r="C120" s="70">
        <v>58</v>
      </c>
      <c r="D120" s="70">
        <v>60</v>
      </c>
      <c r="E120" s="70">
        <v>65</v>
      </c>
      <c r="F120" s="52"/>
      <c r="G120" s="48"/>
      <c r="H120" s="40"/>
      <c r="I120" s="40"/>
    </row>
    <row r="121" spans="1:9" s="6" customFormat="1" ht="15">
      <c r="A121" s="24" t="s">
        <v>85</v>
      </c>
      <c r="B121" s="25" t="s">
        <v>60</v>
      </c>
      <c r="C121" s="70">
        <v>17</v>
      </c>
      <c r="D121" s="70">
        <v>18</v>
      </c>
      <c r="E121" s="70">
        <v>19</v>
      </c>
      <c r="F121" s="51"/>
      <c r="G121" s="50"/>
      <c r="H121" s="40"/>
      <c r="I121" s="40"/>
    </row>
    <row r="122" spans="1:9" s="6" customFormat="1" ht="15">
      <c r="A122" s="24" t="s">
        <v>86</v>
      </c>
      <c r="B122" s="25" t="s">
        <v>60</v>
      </c>
      <c r="C122" s="44"/>
      <c r="D122" s="44"/>
      <c r="E122" s="44"/>
      <c r="F122" s="52"/>
      <c r="G122" s="48"/>
      <c r="H122" s="40"/>
      <c r="I122" s="40"/>
    </row>
    <row r="123" spans="1:9" s="6" customFormat="1" ht="22.5">
      <c r="A123" s="24" t="s">
        <v>87</v>
      </c>
      <c r="B123" s="25" t="s">
        <v>60</v>
      </c>
      <c r="C123" s="70">
        <v>890</v>
      </c>
      <c r="D123" s="70">
        <v>895</v>
      </c>
      <c r="E123" s="70">
        <v>999</v>
      </c>
      <c r="F123" s="51"/>
      <c r="G123" s="50"/>
      <c r="H123" s="40"/>
      <c r="I123" s="40"/>
    </row>
    <row r="124" spans="1:9" s="6" customFormat="1" ht="15">
      <c r="A124" s="24" t="s">
        <v>136</v>
      </c>
      <c r="B124" s="25" t="s">
        <v>60</v>
      </c>
      <c r="C124" s="44"/>
      <c r="D124" s="44"/>
      <c r="E124" s="44"/>
      <c r="F124" s="52"/>
      <c r="G124" s="48"/>
      <c r="H124" s="40"/>
      <c r="I124" s="40"/>
    </row>
    <row r="125" spans="1:9" s="6" customFormat="1" ht="22.5">
      <c r="A125" s="24" t="s">
        <v>103</v>
      </c>
      <c r="B125" s="25" t="s">
        <v>60</v>
      </c>
      <c r="C125" s="44"/>
      <c r="D125" s="44"/>
      <c r="E125" s="44"/>
      <c r="F125" s="51"/>
      <c r="G125" s="50"/>
      <c r="H125" s="40"/>
      <c r="I125" s="40"/>
    </row>
    <row r="126" spans="1:9" s="6" customFormat="1" ht="15">
      <c r="A126" s="24" t="s">
        <v>105</v>
      </c>
      <c r="B126" s="25" t="s">
        <v>60</v>
      </c>
      <c r="C126" s="44"/>
      <c r="D126" s="44"/>
      <c r="E126" s="44"/>
      <c r="F126" s="52"/>
      <c r="G126" s="48"/>
      <c r="H126" s="40"/>
      <c r="I126" s="40"/>
    </row>
    <row r="127" spans="1:9" s="6" customFormat="1" ht="15">
      <c r="A127" s="24" t="s">
        <v>106</v>
      </c>
      <c r="B127" s="25"/>
      <c r="C127" s="44"/>
      <c r="D127" s="44"/>
      <c r="E127" s="44"/>
      <c r="F127" s="51"/>
      <c r="G127" s="50"/>
      <c r="H127" s="40"/>
      <c r="I127" s="40"/>
    </row>
    <row r="128" spans="1:9" s="6" customFormat="1" ht="14.25" customHeight="1">
      <c r="A128" s="24" t="s">
        <v>88</v>
      </c>
      <c r="B128" s="25" t="s">
        <v>60</v>
      </c>
      <c r="C128" s="70">
        <v>45</v>
      </c>
      <c r="D128" s="70">
        <v>45</v>
      </c>
      <c r="E128" s="70">
        <v>45</v>
      </c>
      <c r="F128" s="52"/>
      <c r="G128" s="48"/>
      <c r="H128" s="40"/>
      <c r="I128" s="40"/>
    </row>
    <row r="129" spans="1:9" s="6" customFormat="1" ht="15">
      <c r="A129" s="24" t="s">
        <v>89</v>
      </c>
      <c r="B129" s="25" t="s">
        <v>60</v>
      </c>
      <c r="C129" s="70">
        <v>5</v>
      </c>
      <c r="D129" s="70">
        <v>5</v>
      </c>
      <c r="E129" s="70">
        <v>2</v>
      </c>
      <c r="F129" s="51"/>
      <c r="G129" s="50"/>
      <c r="H129" s="40"/>
      <c r="I129" s="40"/>
    </row>
    <row r="130" spans="1:9" s="6" customFormat="1" ht="31.5">
      <c r="A130" s="26" t="s">
        <v>90</v>
      </c>
      <c r="B130" s="25"/>
      <c r="C130" s="44"/>
      <c r="D130" s="44"/>
      <c r="E130" s="44"/>
      <c r="F130" s="52"/>
      <c r="G130" s="48"/>
      <c r="H130" s="40"/>
      <c r="I130" s="40"/>
    </row>
    <row r="131" spans="1:9" s="6" customFormat="1" ht="15">
      <c r="A131" s="24" t="s">
        <v>92</v>
      </c>
      <c r="B131" s="25" t="s">
        <v>60</v>
      </c>
      <c r="C131" s="70">
        <v>45</v>
      </c>
      <c r="D131" s="70">
        <v>45</v>
      </c>
      <c r="E131" s="70">
        <v>45</v>
      </c>
      <c r="F131" s="51"/>
      <c r="G131" s="50"/>
      <c r="H131" s="40"/>
      <c r="I131" s="40"/>
    </row>
    <row r="132" spans="1:9" s="6" customFormat="1" ht="22.5">
      <c r="A132" s="24" t="s">
        <v>91</v>
      </c>
      <c r="B132" s="25"/>
      <c r="C132" s="44"/>
      <c r="D132" s="44"/>
      <c r="E132" s="44"/>
      <c r="F132" s="52"/>
      <c r="G132" s="48"/>
      <c r="H132" s="40"/>
      <c r="I132" s="40"/>
    </row>
    <row r="133" spans="1:9" s="6" customFormat="1" ht="31.5">
      <c r="A133" s="26" t="s">
        <v>93</v>
      </c>
      <c r="B133" s="25" t="s">
        <v>60</v>
      </c>
      <c r="C133" s="44"/>
      <c r="D133" s="44"/>
      <c r="E133" s="44"/>
      <c r="F133" s="51"/>
      <c r="G133" s="50"/>
      <c r="H133" s="40"/>
      <c r="I133" s="40"/>
    </row>
    <row r="134" spans="1:9" s="6" customFormat="1" ht="15">
      <c r="A134" s="24" t="s">
        <v>94</v>
      </c>
      <c r="B134" s="25" t="s">
        <v>60</v>
      </c>
      <c r="C134" s="44"/>
      <c r="D134" s="44"/>
      <c r="E134" s="44"/>
      <c r="F134" s="52"/>
      <c r="G134" s="48"/>
      <c r="H134" s="40"/>
      <c r="I134" s="40"/>
    </row>
    <row r="135" spans="1:9" s="6" customFormat="1" ht="15.75">
      <c r="A135" s="26" t="s">
        <v>96</v>
      </c>
      <c r="B135" s="25" t="s">
        <v>48</v>
      </c>
      <c r="C135" s="44"/>
      <c r="D135" s="44"/>
      <c r="E135" s="44"/>
      <c r="F135" s="51"/>
      <c r="G135" s="50"/>
      <c r="H135" s="40"/>
      <c r="I135" s="40"/>
    </row>
    <row r="136" spans="1:9" s="6" customFormat="1" ht="15">
      <c r="A136" s="24" t="s">
        <v>97</v>
      </c>
      <c r="B136" s="25" t="s">
        <v>48</v>
      </c>
      <c r="C136" s="70">
        <v>2</v>
      </c>
      <c r="D136" s="70">
        <v>2</v>
      </c>
      <c r="E136" s="70">
        <v>2</v>
      </c>
      <c r="F136" s="52"/>
      <c r="G136" s="48"/>
      <c r="H136" s="40"/>
      <c r="I136" s="40"/>
    </row>
    <row r="137" spans="1:9" s="6" customFormat="1" ht="15">
      <c r="A137" s="24" t="s">
        <v>124</v>
      </c>
      <c r="B137" s="25" t="s">
        <v>60</v>
      </c>
      <c r="C137" s="70">
        <v>56</v>
      </c>
      <c r="D137" s="70">
        <v>56</v>
      </c>
      <c r="E137" s="70">
        <v>56</v>
      </c>
      <c r="F137" s="51"/>
      <c r="G137" s="50"/>
      <c r="H137" s="40"/>
      <c r="I137" s="40"/>
    </row>
    <row r="138" spans="1:9" s="6" customFormat="1" ht="22.5">
      <c r="A138" s="24" t="s">
        <v>98</v>
      </c>
      <c r="B138" s="25" t="s">
        <v>60</v>
      </c>
      <c r="C138" s="70">
        <v>45</v>
      </c>
      <c r="D138" s="70">
        <v>49</v>
      </c>
      <c r="E138" s="70">
        <v>51</v>
      </c>
      <c r="F138" s="52"/>
      <c r="G138" s="48"/>
      <c r="H138" s="40"/>
      <c r="I138" s="40"/>
    </row>
    <row r="139" spans="1:9" s="6" customFormat="1" ht="22.5">
      <c r="A139" s="24" t="s">
        <v>99</v>
      </c>
      <c r="B139" s="25" t="s">
        <v>33</v>
      </c>
      <c r="C139" s="70">
        <v>4</v>
      </c>
      <c r="D139" s="70">
        <v>4</v>
      </c>
      <c r="E139" s="70">
        <v>4</v>
      </c>
      <c r="F139" s="51"/>
      <c r="G139" s="50"/>
      <c r="H139" s="40"/>
      <c r="I139" s="40"/>
    </row>
    <row r="140" spans="1:9" s="6" customFormat="1" ht="22.5">
      <c r="A140" s="24" t="s">
        <v>100</v>
      </c>
      <c r="B140" s="25" t="s">
        <v>33</v>
      </c>
      <c r="C140" s="70">
        <v>1</v>
      </c>
      <c r="D140" s="70">
        <v>1</v>
      </c>
      <c r="E140" s="70">
        <v>1</v>
      </c>
      <c r="F140" s="52"/>
      <c r="G140" s="48"/>
      <c r="H140" s="40"/>
      <c r="I140" s="40"/>
    </row>
    <row r="141" spans="1:9" s="6" customFormat="1" ht="15">
      <c r="A141" s="24" t="s">
        <v>111</v>
      </c>
      <c r="B141" s="25" t="s">
        <v>197</v>
      </c>
      <c r="C141" s="70">
        <v>294</v>
      </c>
      <c r="D141" s="70">
        <v>294</v>
      </c>
      <c r="E141" s="70">
        <v>294</v>
      </c>
      <c r="F141" s="51"/>
      <c r="G141" s="50"/>
      <c r="H141" s="40"/>
      <c r="I141" s="40"/>
    </row>
    <row r="142" spans="1:9" s="6" customFormat="1" ht="22.5">
      <c r="A142" s="24" t="s">
        <v>101</v>
      </c>
      <c r="B142" s="25" t="s">
        <v>197</v>
      </c>
      <c r="C142" s="70">
        <v>103</v>
      </c>
      <c r="D142" s="70">
        <v>105</v>
      </c>
      <c r="E142" s="70">
        <v>105</v>
      </c>
      <c r="F142" s="52"/>
      <c r="G142" s="48"/>
      <c r="H142" s="40"/>
      <c r="I142" s="40"/>
    </row>
    <row r="143" spans="1:9" s="6" customFormat="1" ht="22.5">
      <c r="A143" s="24" t="s">
        <v>102</v>
      </c>
      <c r="B143" s="25"/>
      <c r="C143" s="70">
        <v>18</v>
      </c>
      <c r="D143" s="70">
        <v>18</v>
      </c>
      <c r="E143" s="70">
        <v>18</v>
      </c>
      <c r="F143" s="51"/>
      <c r="G143" s="50"/>
      <c r="H143" s="40"/>
      <c r="I143" s="40"/>
    </row>
    <row r="144" spans="1:9" s="6" customFormat="1" ht="15.75">
      <c r="A144" s="26" t="s">
        <v>107</v>
      </c>
      <c r="B144" s="25" t="s">
        <v>33</v>
      </c>
      <c r="C144" s="70">
        <v>1</v>
      </c>
      <c r="D144" s="70">
        <v>1</v>
      </c>
      <c r="E144" s="70">
        <v>2</v>
      </c>
      <c r="F144" s="52"/>
      <c r="G144" s="48"/>
      <c r="H144" s="40"/>
      <c r="I144" s="40"/>
    </row>
    <row r="145" spans="1:9" s="6" customFormat="1" ht="15">
      <c r="A145" s="24" t="s">
        <v>108</v>
      </c>
      <c r="B145" s="25" t="s">
        <v>33</v>
      </c>
      <c r="C145" s="70">
        <v>1</v>
      </c>
      <c r="D145" s="70">
        <v>1</v>
      </c>
      <c r="E145" s="70">
        <v>2</v>
      </c>
      <c r="F145" s="51"/>
      <c r="G145" s="50"/>
      <c r="H145" s="40"/>
      <c r="I145" s="40"/>
    </row>
    <row r="146" spans="1:9" s="6" customFormat="1" ht="15">
      <c r="A146" s="24" t="s">
        <v>109</v>
      </c>
      <c r="B146" s="25" t="s">
        <v>197</v>
      </c>
      <c r="C146" s="70"/>
      <c r="D146" s="70"/>
      <c r="E146" s="70"/>
      <c r="F146" s="52"/>
      <c r="G146" s="48"/>
      <c r="H146" s="40"/>
      <c r="I146" s="40"/>
    </row>
    <row r="147" spans="1:9" s="6" customFormat="1" ht="22.5">
      <c r="A147" s="24" t="s">
        <v>110</v>
      </c>
      <c r="B147" s="25"/>
      <c r="C147" s="70">
        <v>2</v>
      </c>
      <c r="D147" s="70">
        <v>2</v>
      </c>
      <c r="E147" s="70">
        <v>2</v>
      </c>
      <c r="F147" s="51"/>
      <c r="G147" s="50"/>
      <c r="H147" s="40"/>
      <c r="I147" s="40"/>
    </row>
    <row r="148" spans="1:9" s="6" customFormat="1" ht="15.75">
      <c r="A148" s="26" t="s">
        <v>137</v>
      </c>
      <c r="B148" s="25" t="s">
        <v>60</v>
      </c>
      <c r="C148" s="44"/>
      <c r="D148" s="44"/>
      <c r="E148" s="44"/>
      <c r="F148" s="52"/>
      <c r="G148" s="48"/>
      <c r="H148" s="40"/>
      <c r="I148" s="40"/>
    </row>
    <row r="149" spans="1:9" s="6" customFormat="1" ht="15">
      <c r="A149" s="24" t="s">
        <v>125</v>
      </c>
      <c r="B149" s="25" t="s">
        <v>60</v>
      </c>
      <c r="C149" s="70">
        <v>2</v>
      </c>
      <c r="D149" s="70">
        <v>2</v>
      </c>
      <c r="E149" s="70">
        <v>2</v>
      </c>
      <c r="F149" s="51"/>
      <c r="G149" s="50"/>
      <c r="H149" s="40"/>
      <c r="I149" s="40"/>
    </row>
    <row r="150" spans="1:9" s="6" customFormat="1" ht="15">
      <c r="A150" s="24" t="s">
        <v>126</v>
      </c>
      <c r="B150" s="25" t="s">
        <v>60</v>
      </c>
      <c r="C150" s="70">
        <v>1</v>
      </c>
      <c r="D150" s="70">
        <v>1</v>
      </c>
      <c r="E150" s="70">
        <v>2</v>
      </c>
      <c r="F150" s="52"/>
      <c r="G150" s="48"/>
      <c r="H150" s="40"/>
      <c r="I150" s="40"/>
    </row>
    <row r="151" spans="1:9" s="6" customFormat="1" ht="15">
      <c r="A151" s="24" t="s">
        <v>127</v>
      </c>
      <c r="B151" s="25" t="s">
        <v>60</v>
      </c>
      <c r="C151" s="70"/>
      <c r="D151" s="70"/>
      <c r="E151" s="70"/>
      <c r="F151" s="51"/>
      <c r="G151" s="50"/>
      <c r="H151" s="40"/>
      <c r="I151" s="40"/>
    </row>
    <row r="152" spans="1:9" s="6" customFormat="1" ht="15">
      <c r="A152" s="24" t="s">
        <v>128</v>
      </c>
      <c r="B152" s="25" t="s">
        <v>60</v>
      </c>
      <c r="C152" s="70"/>
      <c r="D152" s="70"/>
      <c r="E152" s="70"/>
      <c r="F152" s="52"/>
      <c r="G152" s="48"/>
      <c r="H152" s="40"/>
      <c r="I152" s="40"/>
    </row>
    <row r="153" spans="1:9" s="6" customFormat="1" ht="15">
      <c r="A153" s="24" t="s">
        <v>129</v>
      </c>
      <c r="B153" s="25" t="s">
        <v>60</v>
      </c>
      <c r="C153" s="70">
        <v>3</v>
      </c>
      <c r="D153" s="70">
        <v>3</v>
      </c>
      <c r="E153" s="70">
        <v>4</v>
      </c>
      <c r="F153" s="51"/>
      <c r="G153" s="50"/>
      <c r="H153" s="40"/>
      <c r="I153" s="40"/>
    </row>
    <row r="154" spans="1:9" s="6" customFormat="1" ht="15">
      <c r="A154" s="24" t="s">
        <v>130</v>
      </c>
      <c r="B154" s="25" t="s">
        <v>60</v>
      </c>
      <c r="C154" s="70"/>
      <c r="D154" s="70"/>
      <c r="E154" s="70"/>
      <c r="F154" s="52"/>
      <c r="G154" s="48"/>
      <c r="H154" s="40"/>
      <c r="I154" s="40"/>
    </row>
    <row r="155" spans="1:9" s="6" customFormat="1" ht="15">
      <c r="A155" s="24" t="s">
        <v>131</v>
      </c>
      <c r="B155" s="25" t="s">
        <v>60</v>
      </c>
      <c r="C155" s="70">
        <v>2</v>
      </c>
      <c r="D155" s="70">
        <v>3</v>
      </c>
      <c r="E155" s="70">
        <v>3</v>
      </c>
      <c r="F155" s="51"/>
      <c r="G155" s="50"/>
      <c r="H155" s="40"/>
      <c r="I155" s="40"/>
    </row>
    <row r="156" spans="1:9" s="6" customFormat="1" ht="15">
      <c r="A156" s="24" t="s">
        <v>132</v>
      </c>
      <c r="B156" s="25" t="s">
        <v>33</v>
      </c>
      <c r="C156" s="44"/>
      <c r="D156" s="44"/>
      <c r="E156" s="44"/>
      <c r="F156" s="52"/>
      <c r="G156" s="48"/>
      <c r="H156" s="40"/>
      <c r="I156" s="40"/>
    </row>
    <row r="157" spans="1:9" s="6" customFormat="1" ht="22.5">
      <c r="A157" s="24" t="s">
        <v>133</v>
      </c>
      <c r="B157" s="25"/>
      <c r="C157" s="44"/>
      <c r="D157" s="44"/>
      <c r="E157" s="44"/>
      <c r="F157" s="51"/>
      <c r="G157" s="50"/>
      <c r="H157" s="40"/>
      <c r="I157" s="40"/>
    </row>
    <row r="158" spans="1:9" s="6" customFormat="1" ht="33.75">
      <c r="A158" s="24" t="s">
        <v>134</v>
      </c>
      <c r="B158" s="25" t="s">
        <v>197</v>
      </c>
      <c r="C158" s="44"/>
      <c r="D158" s="44"/>
      <c r="E158" s="44"/>
      <c r="F158" s="52"/>
      <c r="G158" s="48"/>
      <c r="H158" s="40"/>
      <c r="I158" s="40"/>
    </row>
    <row r="159" spans="1:9" s="6" customFormat="1" ht="22.5">
      <c r="A159" s="24" t="s">
        <v>193</v>
      </c>
      <c r="B159" s="25" t="s">
        <v>48</v>
      </c>
      <c r="C159" s="70">
        <v>10</v>
      </c>
      <c r="D159" s="70">
        <v>9</v>
      </c>
      <c r="E159" s="70">
        <v>7</v>
      </c>
      <c r="F159" s="51"/>
      <c r="G159" s="50"/>
      <c r="H159" s="40"/>
      <c r="I159" s="40"/>
    </row>
    <row r="160" spans="1:9" s="6" customFormat="1" ht="15.75">
      <c r="A160" s="26" t="s">
        <v>139</v>
      </c>
      <c r="B160" s="25" t="s">
        <v>174</v>
      </c>
      <c r="C160" s="44"/>
      <c r="D160" s="44"/>
      <c r="E160" s="44"/>
      <c r="F160" s="52"/>
      <c r="G160" s="48"/>
      <c r="H160" s="40"/>
      <c r="I160" s="40"/>
    </row>
    <row r="161" spans="1:9" s="6" customFormat="1" ht="15">
      <c r="A161" s="35" t="s">
        <v>14</v>
      </c>
      <c r="B161" s="25" t="s">
        <v>174</v>
      </c>
      <c r="C161" s="44">
        <f>C162+C171</f>
        <v>3266.2</v>
      </c>
      <c r="D161" s="44">
        <f>D162+D171</f>
        <v>4744</v>
      </c>
      <c r="E161" s="44">
        <v>3791.3</v>
      </c>
      <c r="F161" s="51"/>
      <c r="G161" s="50"/>
      <c r="H161" s="40"/>
      <c r="I161" s="40"/>
    </row>
    <row r="162" spans="1:9" s="6" customFormat="1" ht="15">
      <c r="A162" s="36" t="s">
        <v>142</v>
      </c>
      <c r="B162" s="25" t="s">
        <v>174</v>
      </c>
      <c r="C162" s="44">
        <f>C163+C165+C166+C167+C168+C169+C170</f>
        <v>2570</v>
      </c>
      <c r="D162" s="44">
        <f>D163+D165+D166+D167+D168+D169+D170+D164</f>
        <v>4127.5</v>
      </c>
      <c r="E162" s="44">
        <v>3629.7</v>
      </c>
      <c r="F162" s="52"/>
      <c r="G162" s="48"/>
      <c r="H162" s="40"/>
      <c r="I162" s="40"/>
    </row>
    <row r="163" spans="1:9" s="6" customFormat="1" ht="15">
      <c r="A163" s="24" t="s">
        <v>16</v>
      </c>
      <c r="B163" s="25" t="s">
        <v>174</v>
      </c>
      <c r="C163" s="44">
        <v>735.8</v>
      </c>
      <c r="D163" s="44">
        <v>700</v>
      </c>
      <c r="E163" s="44">
        <v>429.2</v>
      </c>
      <c r="F163" s="51"/>
      <c r="G163" s="50"/>
      <c r="H163" s="40"/>
      <c r="I163" s="40"/>
    </row>
    <row r="164" spans="1:9" s="6" customFormat="1" ht="15">
      <c r="A164" s="24" t="s">
        <v>214</v>
      </c>
      <c r="B164" s="25" t="s">
        <v>174</v>
      </c>
      <c r="C164" s="44"/>
      <c r="D164" s="44">
        <v>1354</v>
      </c>
      <c r="E164" s="44">
        <v>0</v>
      </c>
      <c r="F164" s="52"/>
      <c r="G164" s="48"/>
      <c r="H164" s="40"/>
      <c r="I164" s="40"/>
    </row>
    <row r="165" spans="1:9" s="6" customFormat="1" ht="15">
      <c r="A165" s="37" t="s">
        <v>140</v>
      </c>
      <c r="B165" s="25" t="s">
        <v>174</v>
      </c>
      <c r="C165" s="44"/>
      <c r="D165" s="44"/>
      <c r="E165" s="44"/>
      <c r="F165" s="52"/>
      <c r="G165" s="48"/>
      <c r="H165" s="40"/>
      <c r="I165" s="40"/>
    </row>
    <row r="166" spans="1:9" s="6" customFormat="1" ht="15">
      <c r="A166" s="24" t="s">
        <v>143</v>
      </c>
      <c r="B166" s="25" t="s">
        <v>174</v>
      </c>
      <c r="C166" s="44">
        <v>1735.3</v>
      </c>
      <c r="D166" s="44">
        <v>1980</v>
      </c>
      <c r="E166" s="44">
        <v>2776.5</v>
      </c>
      <c r="F166" s="51"/>
      <c r="G166" s="50"/>
      <c r="H166" s="40"/>
      <c r="I166" s="40"/>
    </row>
    <row r="167" spans="1:9" s="6" customFormat="1" ht="15">
      <c r="A167" s="24" t="s">
        <v>141</v>
      </c>
      <c r="B167" s="25" t="s">
        <v>174</v>
      </c>
      <c r="C167" s="44">
        <v>92.7</v>
      </c>
      <c r="D167" s="44">
        <v>82</v>
      </c>
      <c r="E167" s="44">
        <v>419</v>
      </c>
      <c r="F167" s="52"/>
      <c r="G167" s="48"/>
      <c r="H167" s="40"/>
      <c r="I167" s="40"/>
    </row>
    <row r="168" spans="1:9" s="6" customFormat="1" ht="15">
      <c r="A168" s="24" t="s">
        <v>144</v>
      </c>
      <c r="B168" s="25" t="s">
        <v>174</v>
      </c>
      <c r="C168" s="44"/>
      <c r="D168" s="44"/>
      <c r="E168" s="44"/>
      <c r="F168" s="51"/>
      <c r="G168" s="50"/>
      <c r="H168" s="40"/>
      <c r="I168" s="40"/>
    </row>
    <row r="169" spans="1:9" s="6" customFormat="1" ht="15">
      <c r="A169" s="24" t="s">
        <v>205</v>
      </c>
      <c r="B169" s="25" t="s">
        <v>174</v>
      </c>
      <c r="C169" s="44">
        <v>3.9</v>
      </c>
      <c r="D169" s="44">
        <v>6.5</v>
      </c>
      <c r="E169" s="44">
        <v>5</v>
      </c>
      <c r="F169" s="52"/>
      <c r="G169" s="48"/>
      <c r="H169" s="40"/>
      <c r="I169" s="40"/>
    </row>
    <row r="170" spans="1:9" s="6" customFormat="1" ht="15">
      <c r="A170" s="24" t="s">
        <v>18</v>
      </c>
      <c r="B170" s="25" t="s">
        <v>174</v>
      </c>
      <c r="C170" s="44">
        <v>2.3</v>
      </c>
      <c r="D170" s="44">
        <v>5</v>
      </c>
      <c r="E170" s="44">
        <v>0</v>
      </c>
      <c r="F170" s="51"/>
      <c r="G170" s="50"/>
      <c r="H170" s="40"/>
      <c r="I170" s="40"/>
    </row>
    <row r="171" spans="1:9" s="6" customFormat="1" ht="15">
      <c r="A171" s="36" t="s">
        <v>17</v>
      </c>
      <c r="B171" s="25" t="s">
        <v>174</v>
      </c>
      <c r="C171" s="44">
        <f>C172+C173+C174+C175+C177</f>
        <v>696.2</v>
      </c>
      <c r="D171" s="44">
        <f>D172+D173+D174+D175+D177</f>
        <v>616.5</v>
      </c>
      <c r="E171" s="44">
        <v>161.6</v>
      </c>
      <c r="F171" s="52"/>
      <c r="G171" s="48"/>
      <c r="H171" s="40"/>
      <c r="I171" s="40"/>
    </row>
    <row r="172" spans="1:9" s="6" customFormat="1" ht="15">
      <c r="A172" s="38" t="s">
        <v>147</v>
      </c>
      <c r="B172" s="25" t="s">
        <v>174</v>
      </c>
      <c r="C172" s="44">
        <v>414</v>
      </c>
      <c r="D172" s="44">
        <v>255.2</v>
      </c>
      <c r="E172" s="44">
        <v>0</v>
      </c>
      <c r="F172" s="51"/>
      <c r="G172" s="50"/>
      <c r="H172" s="40"/>
      <c r="I172" s="40"/>
    </row>
    <row r="173" spans="1:9" s="6" customFormat="1" ht="15">
      <c r="A173" s="38" t="s">
        <v>145</v>
      </c>
      <c r="B173" s="25" t="s">
        <v>174</v>
      </c>
      <c r="C173" s="44">
        <v>166.6</v>
      </c>
      <c r="D173" s="44">
        <v>182.5</v>
      </c>
      <c r="E173" s="44">
        <v>8.6</v>
      </c>
      <c r="F173" s="52"/>
      <c r="G173" s="48"/>
      <c r="H173" s="40"/>
      <c r="I173" s="40"/>
    </row>
    <row r="174" spans="1:9" s="6" customFormat="1" ht="15">
      <c r="A174" s="38" t="s">
        <v>146</v>
      </c>
      <c r="B174" s="25" t="s">
        <v>174</v>
      </c>
      <c r="C174" s="44">
        <v>72.6</v>
      </c>
      <c r="D174" s="44">
        <v>80</v>
      </c>
      <c r="E174" s="44">
        <v>0</v>
      </c>
      <c r="F174" s="51"/>
      <c r="G174" s="50"/>
      <c r="H174" s="40"/>
      <c r="I174" s="40"/>
    </row>
    <row r="175" spans="1:9" s="6" customFormat="1" ht="15">
      <c r="A175" s="38" t="s">
        <v>211</v>
      </c>
      <c r="B175" s="25" t="s">
        <v>174</v>
      </c>
      <c r="C175" s="44">
        <v>40.8</v>
      </c>
      <c r="D175" s="44">
        <v>80</v>
      </c>
      <c r="E175" s="44">
        <v>135</v>
      </c>
      <c r="F175" s="52"/>
      <c r="G175" s="48"/>
      <c r="H175" s="40"/>
      <c r="I175" s="40"/>
    </row>
    <row r="176" spans="1:9" s="6" customFormat="1" ht="15">
      <c r="A176" s="38" t="s">
        <v>222</v>
      </c>
      <c r="B176" s="25" t="s">
        <v>174</v>
      </c>
      <c r="C176" s="44">
        <v>0</v>
      </c>
      <c r="D176" s="44">
        <v>0</v>
      </c>
      <c r="E176" s="44">
        <v>10</v>
      </c>
      <c r="F176" s="52"/>
      <c r="G176" s="48"/>
      <c r="H176" s="40"/>
      <c r="I176" s="40"/>
    </row>
    <row r="177" spans="1:9" s="6" customFormat="1" ht="15">
      <c r="A177" s="24" t="s">
        <v>18</v>
      </c>
      <c r="B177" s="25"/>
      <c r="C177" s="44">
        <v>2.2</v>
      </c>
      <c r="D177" s="44">
        <v>18.8</v>
      </c>
      <c r="E177" s="44">
        <v>8</v>
      </c>
      <c r="F177" s="52"/>
      <c r="G177" s="48"/>
      <c r="H177" s="40"/>
      <c r="I177" s="40"/>
    </row>
    <row r="178" spans="1:9" s="6" customFormat="1" ht="22.5">
      <c r="A178" s="24" t="s">
        <v>19</v>
      </c>
      <c r="B178" s="25"/>
      <c r="C178" s="44"/>
      <c r="D178" s="44"/>
      <c r="E178" s="44"/>
      <c r="F178" s="52"/>
      <c r="G178" s="48"/>
      <c r="H178" s="40"/>
      <c r="I178" s="40"/>
    </row>
    <row r="179" spans="1:9" s="6" customFormat="1" ht="15">
      <c r="A179" s="24" t="s">
        <v>10</v>
      </c>
      <c r="B179" s="25" t="s">
        <v>174</v>
      </c>
      <c r="C179" s="44"/>
      <c r="D179" s="44"/>
      <c r="E179" s="44"/>
      <c r="F179" s="51"/>
      <c r="G179" s="50"/>
      <c r="H179" s="40"/>
      <c r="I179" s="40"/>
    </row>
    <row r="180" spans="1:9" s="6" customFormat="1" ht="22.5">
      <c r="A180" s="36" t="s">
        <v>150</v>
      </c>
      <c r="B180" s="25" t="s">
        <v>174</v>
      </c>
      <c r="C180" s="44"/>
      <c r="D180" s="44"/>
      <c r="E180" s="44"/>
      <c r="F180" s="52"/>
      <c r="G180" s="48"/>
      <c r="H180" s="40"/>
      <c r="I180" s="40"/>
    </row>
    <row r="181" spans="1:9" s="6" customFormat="1" ht="15">
      <c r="A181" s="24" t="s">
        <v>20</v>
      </c>
      <c r="B181" s="25" t="s">
        <v>174</v>
      </c>
      <c r="C181" s="44"/>
      <c r="D181" s="44"/>
      <c r="E181" s="44"/>
      <c r="F181" s="51"/>
      <c r="G181" s="50"/>
      <c r="H181" s="40"/>
      <c r="I181" s="40"/>
    </row>
    <row r="182" spans="1:9" s="6" customFormat="1" ht="33.75">
      <c r="A182" s="24" t="s">
        <v>148</v>
      </c>
      <c r="B182" s="25"/>
      <c r="C182" s="44"/>
      <c r="D182" s="44"/>
      <c r="E182" s="44"/>
      <c r="F182" s="52"/>
      <c r="G182" s="48"/>
      <c r="H182" s="40"/>
      <c r="I182" s="40"/>
    </row>
    <row r="183" spans="1:9" s="6" customFormat="1" ht="22.5">
      <c r="A183" s="24" t="s">
        <v>149</v>
      </c>
      <c r="B183" s="25" t="s">
        <v>174</v>
      </c>
      <c r="C183" s="44"/>
      <c r="D183" s="44"/>
      <c r="E183" s="44"/>
      <c r="F183" s="51"/>
      <c r="G183" s="50"/>
      <c r="H183" s="40"/>
      <c r="I183" s="40"/>
    </row>
    <row r="184" spans="1:9" s="6" customFormat="1" ht="22.5">
      <c r="A184" s="36" t="s">
        <v>151</v>
      </c>
      <c r="B184" s="25" t="s">
        <v>174</v>
      </c>
      <c r="C184" s="44">
        <f>C186+C187+C188+C189</f>
        <v>5744.1</v>
      </c>
      <c r="D184" s="44">
        <f>D186+D187+D188+D189</f>
        <v>6343.1</v>
      </c>
      <c r="E184" s="44">
        <v>3530.1</v>
      </c>
      <c r="F184" s="52"/>
      <c r="G184" s="48"/>
      <c r="H184" s="40"/>
      <c r="I184" s="40"/>
    </row>
    <row r="185" spans="1:9" s="6" customFormat="1" ht="15">
      <c r="A185" s="24" t="s">
        <v>15</v>
      </c>
      <c r="B185" s="25" t="s">
        <v>174</v>
      </c>
      <c r="C185" s="43"/>
      <c r="D185" s="44"/>
      <c r="E185" s="44"/>
      <c r="F185" s="51"/>
      <c r="G185" s="50"/>
      <c r="H185" s="40"/>
      <c r="I185" s="40"/>
    </row>
    <row r="186" spans="1:9" s="6" customFormat="1" ht="33.75">
      <c r="A186" s="24" t="s">
        <v>208</v>
      </c>
      <c r="B186" s="25" t="s">
        <v>174</v>
      </c>
      <c r="C186" s="43">
        <v>1732</v>
      </c>
      <c r="D186" s="44">
        <v>2003</v>
      </c>
      <c r="E186" s="44">
        <v>1004</v>
      </c>
      <c r="F186" s="52"/>
      <c r="G186" s="48"/>
      <c r="H186" s="40"/>
      <c r="I186" s="40"/>
    </row>
    <row r="187" spans="1:9" s="6" customFormat="1" ht="15">
      <c r="A187" s="24" t="s">
        <v>152</v>
      </c>
      <c r="B187" s="25" t="s">
        <v>174</v>
      </c>
      <c r="C187" s="43">
        <v>2782.2</v>
      </c>
      <c r="D187" s="44">
        <v>1252.6</v>
      </c>
      <c r="E187" s="44">
        <v>1738</v>
      </c>
      <c r="F187" s="51"/>
      <c r="G187" s="50"/>
      <c r="H187" s="40"/>
      <c r="I187" s="40"/>
    </row>
    <row r="188" spans="1:9" s="6" customFormat="1" ht="22.5">
      <c r="A188" s="24" t="s">
        <v>212</v>
      </c>
      <c r="B188" s="25" t="s">
        <v>174</v>
      </c>
      <c r="C188" s="43">
        <v>1157.9</v>
      </c>
      <c r="D188" s="44">
        <v>3014.5</v>
      </c>
      <c r="E188" s="44">
        <v>686.8</v>
      </c>
      <c r="F188" s="52"/>
      <c r="G188" s="48"/>
      <c r="H188" s="40"/>
      <c r="I188" s="40"/>
    </row>
    <row r="189" spans="1:9" s="6" customFormat="1" ht="22.5">
      <c r="A189" s="24" t="s">
        <v>206</v>
      </c>
      <c r="B189" s="25" t="s">
        <v>174</v>
      </c>
      <c r="C189" s="43">
        <v>72</v>
      </c>
      <c r="D189" s="44">
        <v>73</v>
      </c>
      <c r="E189" s="44">
        <v>101.3</v>
      </c>
      <c r="F189" s="51"/>
      <c r="G189" s="50"/>
      <c r="H189" s="40"/>
      <c r="I189" s="40"/>
    </row>
    <row r="190" spans="1:9" s="6" customFormat="1" ht="15">
      <c r="A190" s="31" t="s">
        <v>21</v>
      </c>
      <c r="B190" s="25" t="s">
        <v>174</v>
      </c>
      <c r="C190" s="72">
        <f>C161+C184</f>
        <v>9010.3</v>
      </c>
      <c r="D190" s="72">
        <f>D161+D184</f>
        <v>11087.1</v>
      </c>
      <c r="E190" s="72">
        <f>E161+E184</f>
        <v>7321.4</v>
      </c>
      <c r="F190" s="52"/>
      <c r="G190" s="48"/>
      <c r="H190" s="40"/>
      <c r="I190" s="40"/>
    </row>
    <row r="191" spans="1:9" s="6" customFormat="1" ht="15">
      <c r="A191" s="35" t="s">
        <v>22</v>
      </c>
      <c r="B191" s="25" t="s">
        <v>174</v>
      </c>
      <c r="C191" s="73">
        <f>C192+C193+C194+C195+C196+C198</f>
        <v>8932.300000000001</v>
      </c>
      <c r="D191" s="73">
        <f>D192+D193+D194+D195+D196+D198</f>
        <v>11087.1</v>
      </c>
      <c r="E191" s="73">
        <f>E192+E193+E194+E195+E196+E198</f>
        <v>7321.4</v>
      </c>
      <c r="F191" s="51"/>
      <c r="G191" s="50"/>
      <c r="H191" s="40"/>
      <c r="I191" s="40"/>
    </row>
    <row r="192" spans="1:9" s="6" customFormat="1" ht="15">
      <c r="A192" s="24" t="s">
        <v>38</v>
      </c>
      <c r="B192" s="25" t="s">
        <v>174</v>
      </c>
      <c r="C192" s="43">
        <v>1413.2</v>
      </c>
      <c r="D192" s="43">
        <v>1431.4</v>
      </c>
      <c r="E192" s="44">
        <v>1487.7</v>
      </c>
      <c r="F192" s="52"/>
      <c r="G192" s="55"/>
      <c r="H192" s="21"/>
      <c r="I192" s="21"/>
    </row>
    <row r="193" spans="1:9" s="6" customFormat="1" ht="15">
      <c r="A193" s="24" t="s">
        <v>209</v>
      </c>
      <c r="B193" s="25" t="s">
        <v>174</v>
      </c>
      <c r="C193" s="43">
        <v>72</v>
      </c>
      <c r="D193" s="44">
        <v>73</v>
      </c>
      <c r="E193" s="44">
        <v>101.3</v>
      </c>
      <c r="F193" s="56"/>
      <c r="G193" s="61"/>
      <c r="H193" s="21"/>
      <c r="I193" s="21"/>
    </row>
    <row r="194" spans="1:9" s="6" customFormat="1" ht="22.5">
      <c r="A194" s="24" t="s">
        <v>39</v>
      </c>
      <c r="B194" s="25" t="s">
        <v>174</v>
      </c>
      <c r="C194" s="43">
        <v>440.7</v>
      </c>
      <c r="D194" s="44">
        <v>93</v>
      </c>
      <c r="E194" s="44">
        <v>30</v>
      </c>
      <c r="F194" s="52"/>
      <c r="G194" s="48"/>
      <c r="H194" s="40"/>
      <c r="I194" s="40"/>
    </row>
    <row r="195" spans="1:9" s="6" customFormat="1" ht="15">
      <c r="A195" s="24" t="s">
        <v>43</v>
      </c>
      <c r="B195" s="25" t="s">
        <v>174</v>
      </c>
      <c r="C195" s="43">
        <v>1590.7</v>
      </c>
      <c r="D195" s="44">
        <v>1630.5</v>
      </c>
      <c r="E195" s="44">
        <v>0</v>
      </c>
      <c r="F195" s="51"/>
      <c r="G195" s="50"/>
      <c r="H195" s="40"/>
      <c r="I195" s="40"/>
    </row>
    <row r="196" spans="1:9" s="6" customFormat="1" ht="15">
      <c r="A196" s="24" t="s">
        <v>40</v>
      </c>
      <c r="B196" s="25" t="s">
        <v>174</v>
      </c>
      <c r="C196" s="44">
        <v>1078.6</v>
      </c>
      <c r="D196" s="43">
        <v>3868.9</v>
      </c>
      <c r="E196" s="43">
        <v>866</v>
      </c>
      <c r="F196" s="52"/>
      <c r="G196" s="48"/>
      <c r="H196" s="40"/>
      <c r="I196" s="40"/>
    </row>
    <row r="197" spans="1:9" s="6" customFormat="1" ht="15">
      <c r="A197" s="24" t="s">
        <v>41</v>
      </c>
      <c r="B197" s="25" t="s">
        <v>174</v>
      </c>
      <c r="C197" s="44"/>
      <c r="D197" s="44"/>
      <c r="E197" s="44"/>
      <c r="F197" s="56"/>
      <c r="G197" s="61"/>
      <c r="H197" s="40"/>
      <c r="I197" s="40"/>
    </row>
    <row r="198" spans="1:9" s="6" customFormat="1" ht="15">
      <c r="A198" s="24" t="s">
        <v>42</v>
      </c>
      <c r="B198" s="25" t="s">
        <v>174</v>
      </c>
      <c r="C198" s="44">
        <v>4337.1</v>
      </c>
      <c r="D198" s="44">
        <v>3990.3</v>
      </c>
      <c r="E198" s="44">
        <v>4836.4</v>
      </c>
      <c r="F198" s="52"/>
      <c r="G198" s="48"/>
      <c r="H198" s="40"/>
      <c r="I198" s="40"/>
    </row>
    <row r="199" spans="1:9" s="6" customFormat="1" ht="15">
      <c r="A199" s="24" t="s">
        <v>10</v>
      </c>
      <c r="B199" s="25" t="s">
        <v>174</v>
      </c>
      <c r="C199" s="44"/>
      <c r="D199" s="44"/>
      <c r="E199" s="44"/>
      <c r="F199" s="51"/>
      <c r="G199" s="50"/>
      <c r="H199" s="39"/>
      <c r="I199" s="39"/>
    </row>
    <row r="200" spans="1:9" s="6" customFormat="1" ht="15">
      <c r="A200" s="24" t="s">
        <v>25</v>
      </c>
      <c r="B200" s="25" t="s">
        <v>174</v>
      </c>
      <c r="C200" s="43"/>
      <c r="D200" s="44"/>
      <c r="E200" s="44"/>
      <c r="F200" s="52"/>
      <c r="G200" s="48"/>
      <c r="H200" s="39"/>
      <c r="I200" s="39"/>
    </row>
    <row r="201" spans="1:9" s="6" customFormat="1" ht="22.5">
      <c r="A201" s="24" t="s">
        <v>26</v>
      </c>
      <c r="B201" s="25" t="s">
        <v>174</v>
      </c>
      <c r="C201" s="62">
        <v>4185.6</v>
      </c>
      <c r="D201" s="44">
        <v>3886.6</v>
      </c>
      <c r="E201" s="44">
        <v>4716.4</v>
      </c>
      <c r="F201" s="51"/>
      <c r="G201" s="50"/>
      <c r="H201" s="40"/>
      <c r="I201" s="40"/>
    </row>
    <row r="202" spans="1:9" s="6" customFormat="1" ht="15">
      <c r="A202" s="24" t="s">
        <v>27</v>
      </c>
      <c r="B202" s="25" t="s">
        <v>174</v>
      </c>
      <c r="C202" s="44"/>
      <c r="D202" s="62"/>
      <c r="E202" s="43"/>
      <c r="F202" s="47"/>
      <c r="G202" s="48"/>
      <c r="H202" s="40"/>
      <c r="I202" s="40"/>
    </row>
    <row r="203" spans="1:9" s="6" customFormat="1" ht="15">
      <c r="A203" s="24" t="s">
        <v>28</v>
      </c>
      <c r="B203" s="25" t="s">
        <v>174</v>
      </c>
      <c r="C203" s="44">
        <v>151.5</v>
      </c>
      <c r="D203" s="44">
        <v>103.7</v>
      </c>
      <c r="E203" s="44">
        <v>120</v>
      </c>
      <c r="F203" s="63"/>
      <c r="G203" s="61"/>
      <c r="H203" s="40"/>
      <c r="I203" s="40"/>
    </row>
    <row r="204" spans="1:9" s="6" customFormat="1" ht="15">
      <c r="A204" s="24" t="s">
        <v>207</v>
      </c>
      <c r="B204" s="25" t="s">
        <v>174</v>
      </c>
      <c r="C204" s="44"/>
      <c r="D204" s="44"/>
      <c r="E204" s="44"/>
      <c r="F204" s="64"/>
      <c r="G204" s="55"/>
      <c r="H204" s="40"/>
      <c r="I204" s="40"/>
    </row>
    <row r="205" spans="1:9" s="6" customFormat="1" ht="15">
      <c r="A205" s="31" t="s">
        <v>194</v>
      </c>
      <c r="B205" s="25" t="s">
        <v>174</v>
      </c>
      <c r="C205" s="72">
        <v>8932.3</v>
      </c>
      <c r="D205" s="72">
        <v>11087.1</v>
      </c>
      <c r="E205" s="72">
        <v>7321.4</v>
      </c>
      <c r="F205" s="51"/>
      <c r="G205" s="50"/>
      <c r="H205" s="40"/>
      <c r="I205" s="40"/>
    </row>
    <row r="206" spans="1:9" s="6" customFormat="1" ht="15">
      <c r="A206" s="24" t="s">
        <v>153</v>
      </c>
      <c r="B206" s="25" t="s">
        <v>174</v>
      </c>
      <c r="C206" s="44"/>
      <c r="D206" s="44"/>
      <c r="E206" s="44"/>
      <c r="F206" s="52"/>
      <c r="G206" s="48"/>
      <c r="H206" s="40"/>
      <c r="I206" s="40"/>
    </row>
    <row r="207" spans="1:9" s="6" customFormat="1" ht="15">
      <c r="A207" s="24" t="s">
        <v>23</v>
      </c>
      <c r="B207" s="25"/>
      <c r="C207" s="44"/>
      <c r="D207" s="44"/>
      <c r="E207" s="44"/>
      <c r="F207" s="51"/>
      <c r="G207" s="50"/>
      <c r="H207" s="40"/>
      <c r="I207" s="40"/>
    </row>
    <row r="208" spans="1:9" s="6" customFormat="1" ht="15">
      <c r="A208" s="24" t="s">
        <v>24</v>
      </c>
      <c r="B208" s="25" t="s">
        <v>174</v>
      </c>
      <c r="C208" s="44"/>
      <c r="D208" s="44"/>
      <c r="E208" s="44"/>
      <c r="F208" s="52"/>
      <c r="G208" s="48"/>
      <c r="H208" s="40"/>
      <c r="I208" s="40"/>
    </row>
    <row r="209" spans="1:9" s="6" customFormat="1" ht="15">
      <c r="A209" s="24" t="s">
        <v>156</v>
      </c>
      <c r="B209" s="25" t="s">
        <v>174</v>
      </c>
      <c r="C209" s="44"/>
      <c r="D209" s="44"/>
      <c r="E209" s="44"/>
      <c r="F209" s="51"/>
      <c r="G209" s="50"/>
      <c r="H209" s="40"/>
      <c r="I209" s="40"/>
    </row>
    <row r="210" spans="1:9" s="6" customFormat="1" ht="15">
      <c r="A210" s="24" t="s">
        <v>195</v>
      </c>
      <c r="B210" s="25" t="s">
        <v>174</v>
      </c>
      <c r="C210" s="44"/>
      <c r="D210" s="44"/>
      <c r="E210" s="44"/>
      <c r="F210" s="52"/>
      <c r="G210" s="48"/>
      <c r="H210" s="40"/>
      <c r="I210" s="40"/>
    </row>
    <row r="211" spans="1:9" s="6" customFormat="1" ht="22.5">
      <c r="A211" s="24" t="s">
        <v>29</v>
      </c>
      <c r="B211" s="25" t="s">
        <v>174</v>
      </c>
      <c r="C211" s="44">
        <v>78</v>
      </c>
      <c r="D211" s="44">
        <v>0</v>
      </c>
      <c r="E211" s="44">
        <v>0</v>
      </c>
      <c r="F211" s="51"/>
      <c r="G211" s="50"/>
      <c r="H211" s="40"/>
      <c r="I211" s="40"/>
    </row>
    <row r="212" spans="1:9" s="6" customFormat="1" ht="15">
      <c r="A212" s="24" t="s">
        <v>30</v>
      </c>
      <c r="B212" s="25" t="s">
        <v>174</v>
      </c>
      <c r="C212" s="44"/>
      <c r="D212" s="44"/>
      <c r="E212" s="44"/>
      <c r="F212" s="52"/>
      <c r="G212" s="48"/>
      <c r="H212" s="40"/>
      <c r="I212" s="40"/>
    </row>
    <row r="213" spans="1:9" s="6" customFormat="1" ht="15">
      <c r="A213" s="24" t="s">
        <v>13</v>
      </c>
      <c r="B213" s="25"/>
      <c r="C213" s="44"/>
      <c r="D213" s="44"/>
      <c r="E213" s="44"/>
      <c r="F213" s="51"/>
      <c r="G213" s="50"/>
      <c r="H213" s="40"/>
      <c r="I213" s="40"/>
    </row>
    <row r="214" spans="1:9" s="6" customFormat="1" ht="15">
      <c r="A214" s="24" t="s">
        <v>31</v>
      </c>
      <c r="B214" s="25"/>
      <c r="C214" s="44"/>
      <c r="D214" s="44"/>
      <c r="E214" s="44"/>
      <c r="F214" s="52"/>
      <c r="G214" s="48"/>
      <c r="H214" s="40"/>
      <c r="I214" s="40"/>
    </row>
    <row r="215" spans="1:9" s="6" customFormat="1" ht="15">
      <c r="A215" s="24" t="s">
        <v>155</v>
      </c>
      <c r="B215" s="25"/>
      <c r="C215" s="44"/>
      <c r="D215" s="44"/>
      <c r="E215" s="44"/>
      <c r="F215" s="51"/>
      <c r="G215" s="50"/>
      <c r="H215" s="39"/>
      <c r="I215" s="39"/>
    </row>
    <row r="216" spans="1:9" s="6" customFormat="1" ht="12.75">
      <c r="A216" s="12"/>
      <c r="B216" s="2"/>
      <c r="C216" s="19"/>
      <c r="D216" s="20"/>
      <c r="E216" s="39"/>
      <c r="F216" s="39"/>
      <c r="G216" s="39"/>
      <c r="H216" s="39"/>
      <c r="I216" s="39"/>
    </row>
    <row r="217" spans="1:9" s="6" customFormat="1" ht="12.75">
      <c r="A217" s="1"/>
      <c r="B217" s="2"/>
      <c r="C217" s="23"/>
      <c r="D217" s="41"/>
      <c r="E217" s="41"/>
      <c r="F217" s="22"/>
      <c r="G217" s="22"/>
      <c r="H217" s="22"/>
      <c r="I217" s="22"/>
    </row>
    <row r="218" spans="1:9" s="6" customFormat="1" ht="12.75">
      <c r="A218" s="1"/>
      <c r="B218" s="2"/>
      <c r="C218" s="13"/>
      <c r="D218" s="9"/>
      <c r="E218" s="9"/>
      <c r="F218" s="9"/>
      <c r="G218" s="9"/>
      <c r="H218" s="10"/>
      <c r="I218" s="10"/>
    </row>
    <row r="219" spans="1:9" s="6" customFormat="1" ht="12.75">
      <c r="A219" s="1"/>
      <c r="B219" s="2"/>
      <c r="C219" s="13"/>
      <c r="D219" s="9"/>
      <c r="E219" s="9"/>
      <c r="F219" s="9"/>
      <c r="G219" s="9"/>
      <c r="H219" s="10"/>
      <c r="I219" s="10"/>
    </row>
    <row r="220" spans="1:9" s="6" customFormat="1" ht="12.75">
      <c r="A220" s="1"/>
      <c r="B220" s="2"/>
      <c r="C220" s="13"/>
      <c r="D220" s="9"/>
      <c r="E220" s="9"/>
      <c r="F220" s="9"/>
      <c r="G220" s="9"/>
      <c r="H220" s="10"/>
      <c r="I220" s="10"/>
    </row>
    <row r="221" spans="1:9" s="6" customFormat="1" ht="12.75">
      <c r="A221" s="1"/>
      <c r="B221" s="2"/>
      <c r="C221" s="13"/>
      <c r="D221" s="9"/>
      <c r="E221" s="9"/>
      <c r="F221" s="9"/>
      <c r="G221" s="9"/>
      <c r="H221" s="10"/>
      <c r="I221" s="10"/>
    </row>
    <row r="222" spans="1:9" s="6" customFormat="1" ht="12.75">
      <c r="A222" s="1"/>
      <c r="B222" s="2"/>
      <c r="C222" s="13"/>
      <c r="D222" s="9"/>
      <c r="E222" s="9"/>
      <c r="F222" s="9"/>
      <c r="G222" s="9"/>
      <c r="H222" s="10"/>
      <c r="I222" s="10"/>
    </row>
    <row r="223" spans="1:9" s="6" customFormat="1" ht="12.75">
      <c r="A223" s="1"/>
      <c r="B223" s="2"/>
      <c r="C223" s="13"/>
      <c r="D223" s="9"/>
      <c r="E223" s="9"/>
      <c r="F223" s="9"/>
      <c r="G223" s="9"/>
      <c r="H223" s="10"/>
      <c r="I223" s="10"/>
    </row>
    <row r="224" spans="1:9" s="6" customFormat="1" ht="12.75">
      <c r="A224" s="1"/>
      <c r="B224" s="2"/>
      <c r="C224" s="13"/>
      <c r="D224" s="9"/>
      <c r="E224" s="9"/>
      <c r="F224" s="9"/>
      <c r="G224" s="9"/>
      <c r="H224" s="10"/>
      <c r="I224" s="10"/>
    </row>
    <row r="225" spans="1:9" s="6" customFormat="1" ht="12.75">
      <c r="A225" s="1"/>
      <c r="B225" s="2"/>
      <c r="C225" s="13"/>
      <c r="D225" s="9"/>
      <c r="E225" s="9"/>
      <c r="F225" s="9"/>
      <c r="G225" s="9"/>
      <c r="H225" s="10"/>
      <c r="I225" s="10"/>
    </row>
    <row r="226" spans="1:9" s="6" customFormat="1" ht="14.25" customHeight="1">
      <c r="A226" s="1"/>
      <c r="B226" s="2"/>
      <c r="C226" s="13"/>
      <c r="D226" s="9"/>
      <c r="E226" s="9"/>
      <c r="F226" s="9"/>
      <c r="G226" s="9"/>
      <c r="H226" s="10"/>
      <c r="I226" s="10"/>
    </row>
    <row r="227" spans="1:9" s="6" customFormat="1" ht="13.5" customHeight="1">
      <c r="A227" s="1"/>
      <c r="B227" s="2"/>
      <c r="C227" s="13"/>
      <c r="D227" s="9"/>
      <c r="E227" s="9"/>
      <c r="F227" s="9"/>
      <c r="G227" s="9"/>
      <c r="H227" s="10"/>
      <c r="I227" s="10"/>
    </row>
    <row r="228" spans="1:9" s="6" customFormat="1" ht="9.75" customHeight="1">
      <c r="A228" s="1"/>
      <c r="B228" s="2"/>
      <c r="C228" s="13"/>
      <c r="D228" s="9"/>
      <c r="E228" s="9"/>
      <c r="F228" s="9"/>
      <c r="G228" s="9"/>
      <c r="H228" s="10"/>
      <c r="I228" s="10"/>
    </row>
    <row r="229" spans="1:9" s="6" customFormat="1" ht="9.75" customHeight="1">
      <c r="A229" s="1"/>
      <c r="B229" s="2"/>
      <c r="C229" s="13"/>
      <c r="D229" s="9"/>
      <c r="E229" s="9"/>
      <c r="F229" s="9"/>
      <c r="G229" s="9"/>
      <c r="H229" s="10"/>
      <c r="I229" s="10"/>
    </row>
    <row r="230" spans="1:9" s="6" customFormat="1" ht="12.75">
      <c r="A230" s="1"/>
      <c r="B230" s="2"/>
      <c r="C230" s="13"/>
      <c r="D230" s="9"/>
      <c r="E230" s="9"/>
      <c r="F230" s="9"/>
      <c r="G230" s="9"/>
      <c r="H230" s="10"/>
      <c r="I230" s="10"/>
    </row>
    <row r="231" spans="1:9" s="6" customFormat="1" ht="13.5" customHeight="1">
      <c r="A231" s="1"/>
      <c r="B231" s="2"/>
      <c r="C231" s="13"/>
      <c r="D231" s="9"/>
      <c r="E231" s="9"/>
      <c r="F231" s="9"/>
      <c r="G231" s="9"/>
      <c r="H231" s="10"/>
      <c r="I231" s="10"/>
    </row>
    <row r="232" spans="1:9" s="6" customFormat="1" ht="12.75">
      <c r="A232" s="1"/>
      <c r="B232" s="2"/>
      <c r="C232" s="13"/>
      <c r="D232" s="9"/>
      <c r="E232" s="9"/>
      <c r="F232" s="9"/>
      <c r="G232" s="9"/>
      <c r="H232" s="10"/>
      <c r="I232" s="10"/>
    </row>
    <row r="233" spans="1:9" s="6" customFormat="1" ht="13.5" customHeight="1">
      <c r="A233" s="1"/>
      <c r="B233" s="2"/>
      <c r="C233" s="13"/>
      <c r="D233" s="9"/>
      <c r="E233" s="9"/>
      <c r="F233" s="9"/>
      <c r="G233" s="9"/>
      <c r="H233" s="10"/>
      <c r="I233" s="10"/>
    </row>
    <row r="234" spans="1:9" s="6" customFormat="1" ht="12.75" customHeight="1">
      <c r="A234" s="1"/>
      <c r="B234" s="2"/>
      <c r="C234" s="13"/>
      <c r="D234" s="9"/>
      <c r="E234" s="9"/>
      <c r="F234" s="9"/>
      <c r="G234" s="9"/>
      <c r="H234" s="10"/>
      <c r="I234" s="10"/>
    </row>
    <row r="235" spans="1:9" s="6" customFormat="1" ht="51.75" customHeight="1">
      <c r="A235" s="1"/>
      <c r="B235" s="2"/>
      <c r="C235" s="13"/>
      <c r="D235" s="9"/>
      <c r="E235" s="9"/>
      <c r="F235" s="9"/>
      <c r="G235" s="9"/>
      <c r="H235" s="10"/>
      <c r="I235" s="10"/>
    </row>
    <row r="236" spans="1:9" s="6" customFormat="1" ht="21.75" customHeight="1">
      <c r="A236" s="1"/>
      <c r="B236" s="2"/>
      <c r="C236" s="13"/>
      <c r="D236" s="9"/>
      <c r="E236" s="9"/>
      <c r="F236" s="9"/>
      <c r="G236" s="9"/>
      <c r="H236" s="10"/>
      <c r="I236" s="10"/>
    </row>
    <row r="237" spans="1:9" s="6" customFormat="1" ht="21.75" customHeight="1">
      <c r="A237" s="1"/>
      <c r="B237" s="2"/>
      <c r="C237" s="13"/>
      <c r="D237" s="9"/>
      <c r="E237" s="9"/>
      <c r="F237" s="9"/>
      <c r="G237" s="9"/>
      <c r="H237" s="10"/>
      <c r="I237" s="10"/>
    </row>
    <row r="238" spans="1:9" s="6" customFormat="1" ht="21.75" customHeight="1">
      <c r="A238" s="1"/>
      <c r="B238" s="2"/>
      <c r="C238" s="13"/>
      <c r="D238" s="9"/>
      <c r="E238" s="9"/>
      <c r="F238" s="9"/>
      <c r="G238" s="9"/>
      <c r="H238" s="10"/>
      <c r="I238" s="10"/>
    </row>
  </sheetData>
  <sheetProtection/>
  <mergeCells count="9">
    <mergeCell ref="B7:B9"/>
    <mergeCell ref="A5:I5"/>
    <mergeCell ref="C1:G1"/>
    <mergeCell ref="C2:G2"/>
    <mergeCell ref="C3:G3"/>
    <mergeCell ref="E8:G8"/>
    <mergeCell ref="D7:G7"/>
    <mergeCell ref="C7:C9"/>
    <mergeCell ref="D8:D9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2014-11-13T06:14:12Z</cp:lastPrinted>
  <dcterms:created xsi:type="dcterms:W3CDTF">2009-01-19T07:37:54Z</dcterms:created>
  <dcterms:modified xsi:type="dcterms:W3CDTF">2019-11-01T12:01:07Z</dcterms:modified>
  <cp:category/>
  <cp:version/>
  <cp:contentType/>
  <cp:contentStatus/>
</cp:coreProperties>
</file>